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3"/>
  </bookViews>
  <sheets>
    <sheet name="демонтаж" sheetId="1" r:id="rId1"/>
    <sheet name=" фундамент,пол, стены" sheetId="2" r:id="rId2"/>
    <sheet name="полы" sheetId="3" r:id="rId3"/>
    <sheet name="внутр.отделка " sheetId="4" r:id="rId4"/>
    <sheet name="электрика" sheetId="5" r:id="rId5"/>
    <sheet name="сан.узел" sheetId="6" r:id="rId6"/>
    <sheet name="Внешняя отд" sheetId="7" r:id="rId7"/>
    <sheet name="сад" sheetId="8" r:id="rId8"/>
  </sheets>
  <definedNames/>
  <calcPr fullCalcOnLoad="1" refMode="R1C1"/>
</workbook>
</file>

<file path=xl/sharedStrings.xml><?xml version="1.0" encoding="utf-8"?>
<sst xmlns="http://schemas.openxmlformats.org/spreadsheetml/2006/main" count="774" uniqueCount="375">
  <si>
    <t>Демонтаж дверных блоков</t>
  </si>
  <si>
    <t>шт</t>
  </si>
  <si>
    <t>Демонтаж линолеума, плинтуса</t>
  </si>
  <si>
    <t>кв.м</t>
  </si>
  <si>
    <t>п.м</t>
  </si>
  <si>
    <t xml:space="preserve">Демонтаж стен (перегородок) кирпичных (1/ 4,1/ 2) и шлакоблочных </t>
  </si>
  <si>
    <t>м.кв.</t>
  </si>
  <si>
    <t>м.куб</t>
  </si>
  <si>
    <t>Демонтаж стен (перегородок) из ацеида, гипсолита, ГКЛ</t>
  </si>
  <si>
    <t>ед.</t>
  </si>
  <si>
    <t>Демонтаж оконных блоков</t>
  </si>
  <si>
    <t>Демонтаж пола из паркетной доски</t>
  </si>
  <si>
    <t>Демонтаж смесителей</t>
  </si>
  <si>
    <t>шт.</t>
  </si>
  <si>
    <t>Демонтаж унитаза/биде</t>
  </si>
  <si>
    <t>Демонтаж умывальника</t>
  </si>
  <si>
    <t>Демонтаж ванны</t>
  </si>
  <si>
    <t>Демонтаж радиаторов</t>
  </si>
  <si>
    <t>Очистка и грунтовка стяжки</t>
  </si>
  <si>
    <t>Выравнивание пола</t>
  </si>
  <si>
    <t>Демонтаж электроразводки</t>
  </si>
  <si>
    <t>Демонтаж плитки пола в ванной и туалете</t>
  </si>
  <si>
    <t>Удаление штукатурки в туалете и ванной</t>
  </si>
  <si>
    <t>Удаление плитки со стен</t>
  </si>
  <si>
    <t>Удаление штукатурки в комнатах</t>
  </si>
  <si>
    <t>Удаление маслянной старой краски со стен</t>
  </si>
  <si>
    <t>Демонтаж розеток и выключателей</t>
  </si>
  <si>
    <t>Демонтаж электроавтомата</t>
  </si>
  <si>
    <t>Демонтаж натяжных потолков</t>
  </si>
  <si>
    <t>Демонтаж подвесных потолков</t>
  </si>
  <si>
    <t>Демонтаж подвесных потолков из гипсокартона</t>
  </si>
  <si>
    <t>Демонтаж потолков обшитых вагонкой</t>
  </si>
  <si>
    <t>Демонтаж потолков обшитых пластиковыми панелями</t>
  </si>
  <si>
    <t>Смывка водоэмульсионной краски с потолка</t>
  </si>
  <si>
    <t>Удаление со стен деревянных панелей, вагонки</t>
  </si>
  <si>
    <t>Удаление со стен пластиковых панелей</t>
  </si>
  <si>
    <t>Удаление со стен мраморной гранитной крошки</t>
  </si>
  <si>
    <t>Удаление со стен акриловой краски</t>
  </si>
  <si>
    <t>Демонтаж стеновыхсистем освещения (бра)</t>
  </si>
  <si>
    <t>Демонтаж подвесного светильника</t>
  </si>
  <si>
    <t>Демонтаж растрового светильника</t>
  </si>
  <si>
    <t>Демонтаж распредилительного щита</t>
  </si>
  <si>
    <t>Удаление старой краски с оконных рам</t>
  </si>
  <si>
    <t>Удаление старой краски с оконных откосов</t>
  </si>
  <si>
    <t>Снятие фильтра</t>
  </si>
  <si>
    <t>Снятие кранов и вентилей</t>
  </si>
  <si>
    <t>Снятие ковролина</t>
  </si>
  <si>
    <t>Снятие подложки оргалит фанера(за слой)</t>
  </si>
  <si>
    <t>Демонтаж реечных потолков</t>
  </si>
  <si>
    <t>Демонтаж подвесных потолков (Армстронг)</t>
  </si>
  <si>
    <t>Демонтаж кладки блоков  190мм</t>
  </si>
  <si>
    <t>куб.м</t>
  </si>
  <si>
    <t>Демонтаж  кирпичных конструкций</t>
  </si>
  <si>
    <t>Демонтаж  ж/бетонных конструкций</t>
  </si>
  <si>
    <t>демонтаж железобетонных фундаментов</t>
  </si>
  <si>
    <t>Демонтаж трубопроводов до 25мм</t>
  </si>
  <si>
    <t>Демонтаж асфальтного покрытия</t>
  </si>
  <si>
    <t>Демонтаж обшивки забора</t>
  </si>
  <si>
    <t>Демонтаж меттал стоек забора</t>
  </si>
  <si>
    <t>Демонтаж фундаментных блоков забора</t>
  </si>
  <si>
    <t>Демонтаж дорожных плит</t>
  </si>
  <si>
    <t>Демонтаж наружних лесов</t>
  </si>
  <si>
    <t>Смывка потолков (побелка)</t>
  </si>
  <si>
    <t xml:space="preserve">Удаление водоэмульсионной краски со стен </t>
  </si>
  <si>
    <t>Удаление обоев</t>
  </si>
  <si>
    <t>Пол</t>
  </si>
  <si>
    <t>Стены</t>
  </si>
  <si>
    <t>Потолок</t>
  </si>
  <si>
    <t>Электрика</t>
  </si>
  <si>
    <t>Сантехника</t>
  </si>
  <si>
    <t>Прочий демонтаж</t>
  </si>
  <si>
    <t>Цокольные работы</t>
  </si>
  <si>
    <t>Механизированная выемка грунта</t>
  </si>
  <si>
    <t>Выборка грунта вручную</t>
  </si>
  <si>
    <t>Планировка земельного участка</t>
  </si>
  <si>
    <t>Песчанная подсыпка</t>
  </si>
  <si>
    <t>Кирпичная кладка черновая</t>
  </si>
  <si>
    <t>Кирпичная кладка лицевая</t>
  </si>
  <si>
    <t>Кладка из пеноблоков</t>
  </si>
  <si>
    <t>Кладка кирпичная цокольная</t>
  </si>
  <si>
    <t>Стены из бревен и бруса</t>
  </si>
  <si>
    <t>Цилиндрованное бревно 15 см</t>
  </si>
  <si>
    <t>Простое бревно</t>
  </si>
  <si>
    <t>Профилированный брус 15 см</t>
  </si>
  <si>
    <t>Бетонные работы</t>
  </si>
  <si>
    <t>Монтаж монолитного фундамента(двойная опалубка)до 0.4м</t>
  </si>
  <si>
    <t>Монтаж монолитного фундамента(двойная опалубка)от 0,4-0,7м</t>
  </si>
  <si>
    <t>Монтаж монолитных площадок различного назначения до 0,2м</t>
  </si>
  <si>
    <t>Возведение лестничных маршей и др площадок</t>
  </si>
  <si>
    <t xml:space="preserve">Возведение лестничных маршей (винтовая) </t>
  </si>
  <si>
    <t>Возведение монолитных подпорных стенок</t>
  </si>
  <si>
    <t>Монолитные работы(включая вязку арматуры) до 100 кв.м</t>
  </si>
  <si>
    <t>Фундамент ленточный до 100 кв.м</t>
  </si>
  <si>
    <t>Фундамент столбчатый до 100 кв.м</t>
  </si>
  <si>
    <t>Заглубление фундамента и других с/к метод. бетонной подливки</t>
  </si>
  <si>
    <t>Полы</t>
  </si>
  <si>
    <t>Устройство песчанной подготовки под фундаменты</t>
  </si>
  <si>
    <t>Устройство щебеночной подготовки под фундаменты</t>
  </si>
  <si>
    <t>Устройство арматурно металлической сетки</t>
  </si>
  <si>
    <t>Устроиство песчанно цементной стяжки</t>
  </si>
  <si>
    <t>Устроийство выравнивающей стяжки</t>
  </si>
  <si>
    <t>Устройство железобетонных полов</t>
  </si>
  <si>
    <t>Устройство гидроизоляции пола в один слой (рулонная)</t>
  </si>
  <si>
    <t>Устройство гидроизоляции пола в два слоя (обмазочная)</t>
  </si>
  <si>
    <t>Устройствотгидроизоляции пола в два слоя (оклеечная)</t>
  </si>
  <si>
    <t>Устройство армированных бетонных полов толщиной 100 мм</t>
  </si>
  <si>
    <t>Устройство наливных полов до 10мм</t>
  </si>
  <si>
    <t>Устройство вертикальной гидроизоляции фундамента (2 слоя битум)</t>
  </si>
  <si>
    <t>Деревянный брус 15 см обшитый вагонкой, ЦСП, ДСП, СМЛ и т.д)</t>
  </si>
  <si>
    <t>Устройство кирпичных перегородок</t>
  </si>
  <si>
    <t>Устройство из гипсовых блоков</t>
  </si>
  <si>
    <t>Устройство перегородок из ГКЛ в два слоя (прямые участки)</t>
  </si>
  <si>
    <t>Устройство перегородок из ГКЛ в два слоя (криволинейные участки)</t>
  </si>
  <si>
    <t>Устройство перегородок из ГКЛ в два слоя с утеплением (прямые)</t>
  </si>
  <si>
    <t>Устройство перегородок из ГКЛ в два слоя с утеплением (криволинейные)</t>
  </si>
  <si>
    <t>Дощатый пол по лагам</t>
  </si>
  <si>
    <t>Черновой пол по лагам</t>
  </si>
  <si>
    <t>Керамзитная просыпка пола с проливкой</t>
  </si>
  <si>
    <t>Армирование пола металлосеткой</t>
  </si>
  <si>
    <t>Устройство стяжки до 5 см</t>
  </si>
  <si>
    <t>Грунтовка пола 2 раза</t>
  </si>
  <si>
    <t>Настил паркетной доски</t>
  </si>
  <si>
    <t>пог.м</t>
  </si>
  <si>
    <t>Обработка пола бетоноконтактом</t>
  </si>
  <si>
    <t>Обработка пола водостопом</t>
  </si>
  <si>
    <t>Укладка плитки (стандарт)</t>
  </si>
  <si>
    <t>Затирка швов</t>
  </si>
  <si>
    <t>Грунтовка полов Праймер</t>
  </si>
  <si>
    <t>Облицовка полов плиткой 200х200 мм</t>
  </si>
  <si>
    <t>Облицовка полов плиткой 100х100 мм</t>
  </si>
  <si>
    <t>Установка плинтуса керамического</t>
  </si>
  <si>
    <t xml:space="preserve">Устройство армирующей сетки </t>
  </si>
  <si>
    <t>Шпатлевка стен</t>
  </si>
  <si>
    <t>Грунтовка стен 2 раза</t>
  </si>
  <si>
    <t>Обработка стен "Бетоноконтактом"</t>
  </si>
  <si>
    <t>Штукатурка стен под плитку до 2см</t>
  </si>
  <si>
    <t>Финишная шпатлевка стен</t>
  </si>
  <si>
    <t>Затирка швов плитки</t>
  </si>
  <si>
    <t>Монтаж пробкового покрытия на стены</t>
  </si>
  <si>
    <t>Установка плинтуса пластикого</t>
  </si>
  <si>
    <t>Установка плинтуса деревянного</t>
  </si>
  <si>
    <t>Настил ламината</t>
  </si>
  <si>
    <t>Настил ДВП</t>
  </si>
  <si>
    <t>Настил ДСП, фанеры</t>
  </si>
  <si>
    <t>Устройство покрытий из керамогранита</t>
  </si>
  <si>
    <t>Укладка напольной плитки по диогонали</t>
  </si>
  <si>
    <t>Облицовка ступеней плиткой</t>
  </si>
  <si>
    <t>Облицовка ступеней Керамогранитом</t>
  </si>
  <si>
    <t>Укладка мрамора, гранита</t>
  </si>
  <si>
    <t>Укладка мозаичного пола</t>
  </si>
  <si>
    <t>Укладка штучного паркета</t>
  </si>
  <si>
    <t>Художественная укладка паркета</t>
  </si>
  <si>
    <t>Укладка паркетных плит</t>
  </si>
  <si>
    <t>Укладка линолеума</t>
  </si>
  <si>
    <t>Укладка ковролина</t>
  </si>
  <si>
    <t>Шпатлевка паркетных полов</t>
  </si>
  <si>
    <t>Шлифовка паркета</t>
  </si>
  <si>
    <t>Ручная шлифовка паркета</t>
  </si>
  <si>
    <t>Реставрация старого паркета</t>
  </si>
  <si>
    <t>Ремонт паркета</t>
  </si>
  <si>
    <t>Циклевка паркета, покрытие лаком 2 слоя</t>
  </si>
  <si>
    <t>Монтаж полов из досок (на стяжку)</t>
  </si>
  <si>
    <t>Штуктурка кирпичных и блочных стен</t>
  </si>
  <si>
    <t>Штуктурка кирпичных и блочных стен по сетке</t>
  </si>
  <si>
    <t>Штукатурка и выравнивание стен гипсовыми составами не более 30мм по маякам</t>
  </si>
  <si>
    <t xml:space="preserve">Штукатурка и выравнивание стен гипсовыми составами </t>
  </si>
  <si>
    <t>Выравнивание стен слоем толщиной 11мм</t>
  </si>
  <si>
    <t>Шпатлевка стен гипсовыми смесями</t>
  </si>
  <si>
    <t>Шпатлевка стен по бетону</t>
  </si>
  <si>
    <t>Финишная шпатлевка стен при декоративной окраске</t>
  </si>
  <si>
    <t>Оклейка стен простыми обоями</t>
  </si>
  <si>
    <t>Оклейка стен виниловыми, флизелиновыми и стеклообоями обоями</t>
  </si>
  <si>
    <t>Оклейка стен "паутинкой"</t>
  </si>
  <si>
    <t>Облицовка стен ГКЛ по метал. каркасу</t>
  </si>
  <si>
    <t>Облицовка стен пластиковыми панелями</t>
  </si>
  <si>
    <t>Облицовка стен керамической плиткой</t>
  </si>
  <si>
    <t>Облицовка стен ГКЛ с утеплителем и пароизоляцией</t>
  </si>
  <si>
    <t>Облицовка стен ГКЛ с утеплителем и пароизоляцией 2 слоя</t>
  </si>
  <si>
    <t>Облицовка поверхностей колонн мрамором</t>
  </si>
  <si>
    <t>Усиление кирпичных стен железобетом</t>
  </si>
  <si>
    <t>Бетонирование монолитного пояса</t>
  </si>
  <si>
    <t>Бетонирование колонн</t>
  </si>
  <si>
    <t>Бетонирование стен</t>
  </si>
  <si>
    <t>Бетонирование перекрытий и пандусов</t>
  </si>
  <si>
    <t>Бетонирование парапетов, лестничных клеток</t>
  </si>
  <si>
    <t>Устройство железобетонных ступеней</t>
  </si>
  <si>
    <t>Устройство звуко. теплоизоляции под стяжку</t>
  </si>
  <si>
    <t>Шпатлевка откосов</t>
  </si>
  <si>
    <t>Штукатурка откосов</t>
  </si>
  <si>
    <t xml:space="preserve">Грунтовка откосов </t>
  </si>
  <si>
    <t>Устройство пластиковых откосов</t>
  </si>
  <si>
    <t>Окраска оконных откосов 2 слоя</t>
  </si>
  <si>
    <t>Установка малярного уголка (внешние углы)</t>
  </si>
  <si>
    <t>Устройство армированной малярной сетки под шпатлевку откосов</t>
  </si>
  <si>
    <t>Монтаж пластиковых подоконников</t>
  </si>
  <si>
    <t>Монтаж деревянных подоконников</t>
  </si>
  <si>
    <t>Установка карнизов штор</t>
  </si>
  <si>
    <t>Оконные, дверные откосы</t>
  </si>
  <si>
    <t>Установка входной двери</t>
  </si>
  <si>
    <t>Установка межкомнатной двери</t>
  </si>
  <si>
    <t>Установка добора на дверную коробку</t>
  </si>
  <si>
    <t>Монтаж дверного короба</t>
  </si>
  <si>
    <t>Врезка дверного замка</t>
  </si>
  <si>
    <t>Установка отбойника</t>
  </si>
  <si>
    <t>Облицовка стен панелями МДФ</t>
  </si>
  <si>
    <t>Оштукатуривание потолков смесью</t>
  </si>
  <si>
    <t>Оклейка потолка "паутинкой"</t>
  </si>
  <si>
    <t>Финишная шпатлевка потолка</t>
  </si>
  <si>
    <t>Установка реечных потолков</t>
  </si>
  <si>
    <t>Установка подвесных потолков</t>
  </si>
  <si>
    <t>Установка натяжных потолков</t>
  </si>
  <si>
    <t>Нанесение "жидких обоев" на потолок</t>
  </si>
  <si>
    <t>Покраска потолков 2 слоя</t>
  </si>
  <si>
    <t>Установка потолочных плинтусов</t>
  </si>
  <si>
    <t>Шпатлевка стыков потол. плинтуса</t>
  </si>
  <si>
    <t>Обшивка потолка вагонкой с установкой каркаса</t>
  </si>
  <si>
    <t>Облицовка потолка пенопластовой плиткой</t>
  </si>
  <si>
    <t>Оклейка потолка обоями</t>
  </si>
  <si>
    <t>Устройство подвесных потолков из ГКЛ в одном уровне</t>
  </si>
  <si>
    <t>Устройство под. потолков из ГКЛ в 2 уровня, ломанные линии</t>
  </si>
  <si>
    <t>Шпатлевка потолка по ГКЛ</t>
  </si>
  <si>
    <t>Шпатлевка потолка по монолиту</t>
  </si>
  <si>
    <t>Сплошное выравнивание потолка "Ротбандом"</t>
  </si>
  <si>
    <t>Шлифовка потолка</t>
  </si>
  <si>
    <t>Окраска стен водоэмульсионной краской 2 раза</t>
  </si>
  <si>
    <t>Монтаж подвесных потолков типа "Армстронг"</t>
  </si>
  <si>
    <t>Монтаж двухстворчатой двери</t>
  </si>
  <si>
    <t>Затирка стен "ротбандом"</t>
  </si>
  <si>
    <t>Нанесение жидких обоев на стену</t>
  </si>
  <si>
    <t>Покраска труб отопления радиаторов</t>
  </si>
  <si>
    <t>Монтаж повода в гофре (свет,силовой, телевизионный, интернет) и т.д</t>
  </si>
  <si>
    <t>Монтаж электрощита с выборкой ниши в стене</t>
  </si>
  <si>
    <t>точка</t>
  </si>
  <si>
    <t>Монтаж распредкоробок</t>
  </si>
  <si>
    <t>Установка электроавтоматов</t>
  </si>
  <si>
    <t>Установка защитных устройств</t>
  </si>
  <si>
    <t>Установка телефонного и телевизионного разветвителя</t>
  </si>
  <si>
    <t>Установка электроарматуры</t>
  </si>
  <si>
    <t>Установка декоративной крышки</t>
  </si>
  <si>
    <t>Штробление поверхностей 20 мм</t>
  </si>
  <si>
    <t>Заделка штроб</t>
  </si>
  <si>
    <t>Установка люстр</t>
  </si>
  <si>
    <t>Установка бра</t>
  </si>
  <si>
    <t>Монтаж точечных светильников</t>
  </si>
  <si>
    <t>Монтаж точечных галогеновых светильников</t>
  </si>
  <si>
    <t>Монтаж люминесцентных светильников</t>
  </si>
  <si>
    <t>Монтаж встроенных потолочных светильников</t>
  </si>
  <si>
    <t>Монтаж крюка под люстру</t>
  </si>
  <si>
    <t>Сверление чашек в стене (монолит, кирпич)</t>
  </si>
  <si>
    <t>Сверление отверстий под установку точечного светильника в ГКЛ</t>
  </si>
  <si>
    <t>Сверление отверстий под установку точечного светильника реечном потолке</t>
  </si>
  <si>
    <t>Сверление отверстий под установку подразетников в ГКЛ</t>
  </si>
  <si>
    <t>Сверление отверстий под установку подразетников в кирпичной стене</t>
  </si>
  <si>
    <t>Сверление отверстий под установку подразетников в бетонной стене</t>
  </si>
  <si>
    <t>Штробление гипсолитовых стен под провод</t>
  </si>
  <si>
    <t>Штробление кирпичных стен под провод</t>
  </si>
  <si>
    <t>Штробление бетонных стен под провод</t>
  </si>
  <si>
    <t>Прокладка электропровода в готовых каналах</t>
  </si>
  <si>
    <t>Прокладка электропровода в коробах, гофре, трубах</t>
  </si>
  <si>
    <t>Прокладка электропровода в ГКЛ стенах</t>
  </si>
  <si>
    <t>Подключение силового кабеля к щиту</t>
  </si>
  <si>
    <t>Монтаж силового кабеля</t>
  </si>
  <si>
    <t>Монтаж ТВ, телефонного кабеля</t>
  </si>
  <si>
    <t>Замена тройного электроблока</t>
  </si>
  <si>
    <t>Монтаж квартирного электрощита</t>
  </si>
  <si>
    <t>Монтаж распредилительного щита</t>
  </si>
  <si>
    <t>Монтаж подразетников в распаечной коробке в бетоне</t>
  </si>
  <si>
    <t>Монтаж подразетников в распаечной коробке в кирпиче</t>
  </si>
  <si>
    <t>Монтаж и подключение эл. звонка</t>
  </si>
  <si>
    <t>Установка подразетника в ГКЛ стене</t>
  </si>
  <si>
    <t>Монтаж счетчика</t>
  </si>
  <si>
    <t>Монтаж системы отопления с трубами из металлопластика</t>
  </si>
  <si>
    <t>Монтаж системы отопления из медных труб</t>
  </si>
  <si>
    <t>Монтаж системы отопления из черных труб</t>
  </si>
  <si>
    <t>Монтаж сантехнических труб</t>
  </si>
  <si>
    <t>Установка системы водоснабжения и канализации (ПВХ)</t>
  </si>
  <si>
    <t>Установка канализации (чугун)</t>
  </si>
  <si>
    <t>Перенос стояка водоснабжения</t>
  </si>
  <si>
    <t>Врезка трубопровода в действующую сеть</t>
  </si>
  <si>
    <t>Врезка запорной арматуры в действующую сеть</t>
  </si>
  <si>
    <t>Установка фильтра</t>
  </si>
  <si>
    <t>Установка редуктора</t>
  </si>
  <si>
    <t>Установка распред. коллектора</t>
  </si>
  <si>
    <t>Установка радиатора отопления с переврезкой стояка</t>
  </si>
  <si>
    <t>Установка унитаза</t>
  </si>
  <si>
    <t>Установка умывальника</t>
  </si>
  <si>
    <t>Установка ванной простой</t>
  </si>
  <si>
    <t>Установка смесителя</t>
  </si>
  <si>
    <t>Установка полотенцесушителя</t>
  </si>
  <si>
    <t>Установка водонагревателя</t>
  </si>
  <si>
    <t>Установка смесителя на ванну</t>
  </si>
  <si>
    <t>Сантехнические работы</t>
  </si>
  <si>
    <t>Электромонтажные работы</t>
  </si>
  <si>
    <t>Двери</t>
  </si>
  <si>
    <t>Устройство полов</t>
  </si>
  <si>
    <t>Монтаж монолитного перекрытия высотой до 3 м</t>
  </si>
  <si>
    <t>Монтаж монолитного перекрытия высотой более 3 м</t>
  </si>
  <si>
    <t>Перегородки</t>
  </si>
  <si>
    <t>Ед.изм</t>
  </si>
  <si>
    <t>Цена в $ USA</t>
  </si>
  <si>
    <t>Ваши единицы</t>
  </si>
  <si>
    <t>Общая ст-сть</t>
  </si>
  <si>
    <t>Курс $</t>
  </si>
  <si>
    <t>ИТОГО-</t>
  </si>
  <si>
    <t>Цены даны в долларах США</t>
  </si>
  <si>
    <t>Гидроизоляция</t>
  </si>
  <si>
    <t>Цена в $ USА</t>
  </si>
  <si>
    <t>проставте значения курса $</t>
  </si>
  <si>
    <t>2.Проставляйте Ваши единицы</t>
  </si>
  <si>
    <t>3.Под "ОБЩЕЙ СТОИМОСТЬ"смотрите цену вопроса</t>
  </si>
  <si>
    <t>1.Проставте курс $ США</t>
  </si>
  <si>
    <t>Удаление с  потолка маслянной краски</t>
  </si>
  <si>
    <t>ИТОГО</t>
  </si>
  <si>
    <t>Установка ванной с гидромассажем (джакузи) 15% от стоимости</t>
  </si>
  <si>
    <t>Подставте значение курса $</t>
  </si>
  <si>
    <t>Подставте значения курса $</t>
  </si>
  <si>
    <r>
      <t>3.Под "</t>
    </r>
    <r>
      <rPr>
        <b/>
        <u val="single"/>
        <sz val="11"/>
        <color indexed="10"/>
        <rFont val="Arial Cyr"/>
        <family val="0"/>
      </rPr>
      <t>ОБЩЕЙ СТОИМОСТЬ</t>
    </r>
    <r>
      <rPr>
        <u val="single"/>
        <sz val="11"/>
        <color indexed="10"/>
        <rFont val="Arial Cyr"/>
        <family val="0"/>
      </rPr>
      <t>"смотрите цену вопроса</t>
    </r>
  </si>
  <si>
    <t>Монтаж стеновых и пенополистирольных панелей с заливкой</t>
  </si>
  <si>
    <t>Штукатурка фасада</t>
  </si>
  <si>
    <t>Шпатлевка фасада</t>
  </si>
  <si>
    <t>Окраска фасада по шпатлевке</t>
  </si>
  <si>
    <t>Монтаж лесов до 3 м</t>
  </si>
  <si>
    <t>Фасад</t>
  </si>
  <si>
    <t>Облицовка фасада профильным стальным листом по мет. каркасу</t>
  </si>
  <si>
    <t>Облицовка фасада искуственным декоративным камнем, плиткой</t>
  </si>
  <si>
    <t xml:space="preserve">Установка подоконных отливов </t>
  </si>
  <si>
    <t>Монтаж вентилируемого фасада с утеплением и облицовкой</t>
  </si>
  <si>
    <t xml:space="preserve">Установка декоративных элементов из полистирола </t>
  </si>
  <si>
    <t>кв.м проекции</t>
  </si>
  <si>
    <t>Утепление фасадов плитным утеплителем</t>
  </si>
  <si>
    <t>Крыша</t>
  </si>
  <si>
    <t>Устройство страпильной системы</t>
  </si>
  <si>
    <t xml:space="preserve"> </t>
  </si>
  <si>
    <t>Монтаж черновой обрешотки из доски (фанеры)</t>
  </si>
  <si>
    <t>Антисептирование деревянных конструкций</t>
  </si>
  <si>
    <t>Устройство контробрешотки</t>
  </si>
  <si>
    <t>Монтаж сплошной обрешотки из бруска шаг 30 см</t>
  </si>
  <si>
    <t>Монтаж гидроизоляции</t>
  </si>
  <si>
    <t>Укладка утеплителя (общая толщина 20 см)</t>
  </si>
  <si>
    <t>Укладка металлочерепицы, гофролиста, профнастила</t>
  </si>
  <si>
    <t>Укладка еврошифера</t>
  </si>
  <si>
    <t>Укладка утеплителя (общая толщина 15 см)</t>
  </si>
  <si>
    <t>Монтаж пароизоляции</t>
  </si>
  <si>
    <t xml:space="preserve">Монтаж конька </t>
  </si>
  <si>
    <t>Монтаж карнизной планки</t>
  </si>
  <si>
    <t>Монтаж фронтовой планки (ветровика)</t>
  </si>
  <si>
    <t>Устройство примыкания к стене</t>
  </si>
  <si>
    <t>Подшивка карнизных свесов шпунтованной доской</t>
  </si>
  <si>
    <t>Монтаж гладкой кровли из рулонного материала</t>
  </si>
  <si>
    <t>Укладка гибкой черепицы (типа Катепал, Тегола и т.д)</t>
  </si>
  <si>
    <t>Укладка натуральной черепицы</t>
  </si>
  <si>
    <t>Монтаж медной черепицы</t>
  </si>
  <si>
    <t>Монтаж водосточных фартуков</t>
  </si>
  <si>
    <t>Монтаж водосточного желоба</t>
  </si>
  <si>
    <t>Монтаж водосточных труб</t>
  </si>
  <si>
    <t>Монтаж колпака на дымоходную трубу</t>
  </si>
  <si>
    <t>Подшивка потолков черновыми досками</t>
  </si>
  <si>
    <t>Очистка участка от строительного мусора</t>
  </si>
  <si>
    <t>Снятие верхнего слоя грунта</t>
  </si>
  <si>
    <t>Вал деревьеву</t>
  </si>
  <si>
    <t>Выкорчевывание кустарника</t>
  </si>
  <si>
    <t>Выкорчевывание деревьев</t>
  </si>
  <si>
    <t>Планирование территории</t>
  </si>
  <si>
    <t xml:space="preserve">Развоз земли по участку, трамбовка и планировка </t>
  </si>
  <si>
    <t>Устройство системы полива</t>
  </si>
  <si>
    <t>100 кв.м</t>
  </si>
  <si>
    <t>Посадка деревьев, кустарника (саженцы)</t>
  </si>
  <si>
    <t>Посадка растений (взрослые растения)</t>
  </si>
  <si>
    <t>Посадка крупномера 50%от стоимости растения</t>
  </si>
  <si>
    <t>Укладка рулонного газона</t>
  </si>
  <si>
    <t>Смета своими руками *</t>
  </si>
  <si>
    <t>*Цена сметы обычно составляет 10% от стоимости заказа</t>
  </si>
  <si>
    <t>Смета своими руками*</t>
  </si>
  <si>
    <t>Демонтаж железобетонных констукций</t>
  </si>
  <si>
    <t>тел 8-928-207-7002  8-928-206-7002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</si>
</sst>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  <numFmt numFmtId="166" formatCode="mmm/yyyy"/>
    <numFmt numFmtId="167" formatCode="dd/mm/yy;@"/>
    <numFmt numFmtId="168" formatCode="#,##0.00&quot;р.&quot;"/>
    <numFmt numFmtId="169" formatCode="[$$-409]#,##0.00"/>
    <numFmt numFmtId="170" formatCode="[$$-409]#,##0.00;[Red][$$-409]#,##0.00"/>
    <numFmt numFmtId="171" formatCode="#,##0.00&quot;р.&quot;;[Red]#,##0.00&quot;р.&quot;"/>
  </numFmts>
  <fonts count="3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6"/>
      <name val="Arial Cyr"/>
      <family val="0"/>
    </font>
    <font>
      <b/>
      <sz val="9"/>
      <name val="Arial Cyr"/>
      <family val="0"/>
    </font>
    <font>
      <b/>
      <sz val="11"/>
      <color indexed="10"/>
      <name val="Arial Cyr"/>
      <family val="0"/>
    </font>
    <font>
      <b/>
      <sz val="14"/>
      <color indexed="17"/>
      <name val="Arial Cyr"/>
      <family val="0"/>
    </font>
    <font>
      <b/>
      <sz val="12"/>
      <color indexed="10"/>
      <name val="Arial Cyr"/>
      <family val="0"/>
    </font>
    <font>
      <b/>
      <sz val="22"/>
      <color indexed="10"/>
      <name val="Arial Cyr"/>
      <family val="0"/>
    </font>
    <font>
      <sz val="10"/>
      <color indexed="9"/>
      <name val="Arial Cyr"/>
      <family val="0"/>
    </font>
    <font>
      <b/>
      <sz val="12"/>
      <color indexed="9"/>
      <name val="Arial Cyr"/>
      <family val="0"/>
    </font>
    <font>
      <sz val="12"/>
      <color indexed="9"/>
      <name val="Arial Cyr"/>
      <family val="0"/>
    </font>
    <font>
      <b/>
      <sz val="16"/>
      <color indexed="17"/>
      <name val="Arial Cyr"/>
      <family val="0"/>
    </font>
    <font>
      <sz val="12"/>
      <color indexed="10"/>
      <name val="Arial Cyr"/>
      <family val="0"/>
    </font>
    <font>
      <b/>
      <sz val="14"/>
      <color indexed="10"/>
      <name val="Arial Cyr"/>
      <family val="0"/>
    </font>
    <font>
      <b/>
      <sz val="16"/>
      <color indexed="10"/>
      <name val="Arial Cyr"/>
      <family val="0"/>
    </font>
    <font>
      <u val="single"/>
      <sz val="11"/>
      <color indexed="10"/>
      <name val="Arial Cyr"/>
      <family val="0"/>
    </font>
    <font>
      <b/>
      <u val="single"/>
      <sz val="14"/>
      <color indexed="10"/>
      <name val="Arial Cyr"/>
      <family val="0"/>
    </font>
    <font>
      <u val="single"/>
      <sz val="12"/>
      <color indexed="10"/>
      <name val="Arial Cyr"/>
      <family val="0"/>
    </font>
    <font>
      <u val="single"/>
      <sz val="14"/>
      <color indexed="10"/>
      <name val="Arial Cyr"/>
      <family val="0"/>
    </font>
    <font>
      <b/>
      <u val="single"/>
      <sz val="18"/>
      <color indexed="10"/>
      <name val="Arial Cyr"/>
      <family val="0"/>
    </font>
    <font>
      <b/>
      <u val="single"/>
      <sz val="12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u val="single"/>
      <sz val="11"/>
      <color indexed="10"/>
      <name val="Arial Cyr"/>
      <family val="0"/>
    </font>
    <font>
      <sz val="11"/>
      <name val="Arial Cyr"/>
      <family val="0"/>
    </font>
    <font>
      <sz val="11"/>
      <color indexed="9"/>
      <name val="Arial Cyr"/>
      <family val="0"/>
    </font>
    <font>
      <b/>
      <u val="single"/>
      <sz val="18"/>
      <color indexed="9"/>
      <name val="Arial Cyr"/>
      <family val="0"/>
    </font>
    <font>
      <sz val="8"/>
      <color indexed="9"/>
      <name val="Arial Cyr"/>
      <family val="0"/>
    </font>
    <font>
      <sz val="11"/>
      <color indexed="16"/>
      <name val="Arial Cyr"/>
      <family val="0"/>
    </font>
    <font>
      <b/>
      <sz val="12"/>
      <color indexed="17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69" fontId="0" fillId="2" borderId="1" xfId="0" applyNumberFormat="1" applyFill="1" applyBorder="1" applyAlignment="1">
      <alignment horizontal="left"/>
    </xf>
    <xf numFmtId="171" fontId="14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171" fontId="14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7" fillId="3" borderId="0" xfId="0" applyFont="1" applyFill="1" applyAlignment="1">
      <alignment/>
    </xf>
    <xf numFmtId="0" fontId="17" fillId="3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70" fontId="3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170" fontId="3" fillId="2" borderId="1" xfId="0" applyNumberFormat="1" applyFont="1" applyFill="1" applyBorder="1" applyAlignment="1">
      <alignment horizontal="left" wrapText="1"/>
    </xf>
    <xf numFmtId="0" fontId="20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169" fontId="17" fillId="3" borderId="0" xfId="0" applyNumberFormat="1" applyFont="1" applyFill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Border="1" applyAlignment="1">
      <alignment horizontal="center"/>
    </xf>
    <xf numFmtId="0" fontId="18" fillId="3" borderId="2" xfId="0" applyFont="1" applyFill="1" applyBorder="1" applyAlignment="1">
      <alignment/>
    </xf>
    <xf numFmtId="0" fontId="0" fillId="3" borderId="0" xfId="0" applyFill="1" applyBorder="1" applyAlignment="1">
      <alignment/>
    </xf>
    <xf numFmtId="168" fontId="14" fillId="2" borderId="0" xfId="0" applyNumberFormat="1" applyFont="1" applyFill="1" applyAlignment="1">
      <alignment horizontal="center"/>
    </xf>
    <xf numFmtId="0" fontId="18" fillId="3" borderId="0" xfId="0" applyFont="1" applyFill="1" applyBorder="1" applyAlignment="1">
      <alignment/>
    </xf>
    <xf numFmtId="169" fontId="19" fillId="3" borderId="0" xfId="0" applyNumberFormat="1" applyFont="1" applyFill="1" applyBorder="1" applyAlignment="1">
      <alignment/>
    </xf>
    <xf numFmtId="0" fontId="15" fillId="3" borderId="0" xfId="0" applyFont="1" applyFill="1" applyBorder="1" applyAlignment="1">
      <alignment horizontal="center"/>
    </xf>
    <xf numFmtId="169" fontId="17" fillId="3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170" fontId="17" fillId="3" borderId="0" xfId="0" applyNumberFormat="1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169" fontId="22" fillId="3" borderId="0" xfId="0" applyNumberFormat="1" applyFont="1" applyFill="1" applyBorder="1" applyAlignment="1">
      <alignment horizontal="center"/>
    </xf>
    <xf numFmtId="0" fontId="13" fillId="3" borderId="0" xfId="0" applyFont="1" applyFill="1" applyAlignment="1">
      <alignment/>
    </xf>
    <xf numFmtId="171" fontId="10" fillId="2" borderId="5" xfId="0" applyNumberFormat="1" applyFont="1" applyFill="1" applyBorder="1" applyAlignment="1">
      <alignment/>
    </xf>
    <xf numFmtId="170" fontId="17" fillId="3" borderId="2" xfId="0" applyNumberFormat="1" applyFont="1" applyFill="1" applyBorder="1" applyAlignment="1">
      <alignment/>
    </xf>
    <xf numFmtId="0" fontId="13" fillId="3" borderId="0" xfId="0" applyFont="1" applyFill="1" applyBorder="1" applyAlignment="1">
      <alignment/>
    </xf>
    <xf numFmtId="170" fontId="19" fillId="3" borderId="2" xfId="0" applyNumberFormat="1" applyFont="1" applyFill="1" applyBorder="1" applyAlignment="1">
      <alignment/>
    </xf>
    <xf numFmtId="0" fontId="0" fillId="3" borderId="0" xfId="0" applyFill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right"/>
    </xf>
    <xf numFmtId="0" fontId="0" fillId="3" borderId="0" xfId="0" applyFill="1" applyAlignment="1">
      <alignment horizontal="left" vertical="center"/>
    </xf>
    <xf numFmtId="0" fontId="0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170" fontId="0" fillId="3" borderId="0" xfId="0" applyNumberFormat="1" applyFill="1" applyAlignment="1">
      <alignment/>
    </xf>
    <xf numFmtId="0" fontId="11" fillId="3" borderId="0" xfId="0" applyFont="1" applyFill="1" applyAlignment="1">
      <alignment/>
    </xf>
    <xf numFmtId="0" fontId="8" fillId="2" borderId="1" xfId="0" applyFont="1" applyFill="1" applyBorder="1" applyAlignment="1">
      <alignment/>
    </xf>
    <xf numFmtId="169" fontId="8" fillId="2" borderId="1" xfId="0" applyNumberFormat="1" applyFont="1" applyFill="1" applyBorder="1" applyAlignment="1">
      <alignment horizontal="left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4" fillId="3" borderId="0" xfId="0" applyFont="1" applyFill="1" applyBorder="1" applyAlignment="1">
      <alignment horizontal="left"/>
    </xf>
    <xf numFmtId="0" fontId="24" fillId="3" borderId="0" xfId="0" applyFont="1" applyFill="1" applyAlignment="1">
      <alignment/>
    </xf>
    <xf numFmtId="0" fontId="30" fillId="3" borderId="0" xfId="0" applyFont="1" applyFill="1" applyBorder="1" applyAlignment="1">
      <alignment horizontal="left"/>
    </xf>
    <xf numFmtId="0" fontId="30" fillId="3" borderId="0" xfId="0" applyFont="1" applyFill="1" applyAlignment="1">
      <alignment/>
    </xf>
    <xf numFmtId="0" fontId="24" fillId="3" borderId="0" xfId="0" applyFont="1" applyFill="1" applyBorder="1" applyAlignment="1">
      <alignment/>
    </xf>
    <xf numFmtId="0" fontId="3" fillId="0" borderId="0" xfId="0" applyFont="1" applyAlignment="1">
      <alignment horizontal="left" vertical="center" shrinkToFit="1"/>
    </xf>
    <xf numFmtId="169" fontId="0" fillId="0" borderId="0" xfId="0" applyNumberFormat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right"/>
    </xf>
    <xf numFmtId="0" fontId="16" fillId="3" borderId="0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left" vertical="justify"/>
    </xf>
    <xf numFmtId="0" fontId="3" fillId="3" borderId="5" xfId="0" applyFont="1" applyFill="1" applyBorder="1" applyAlignment="1">
      <alignment horizontal="left" vertical="justify"/>
    </xf>
    <xf numFmtId="0" fontId="34" fillId="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35" fillId="3" borderId="0" xfId="0" applyNumberFormat="1" applyFont="1" applyFill="1" applyAlignment="1">
      <alignment horizontal="right" vertical="center" shrinkToFit="1"/>
    </xf>
    <xf numFmtId="169" fontId="35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left" vertical="center" shrinkToFit="1"/>
    </xf>
    <xf numFmtId="169" fontId="0" fillId="3" borderId="0" xfId="0" applyNumberFormat="1" applyFill="1" applyAlignment="1">
      <alignment horizontal="left"/>
    </xf>
    <xf numFmtId="169" fontId="0" fillId="3" borderId="0" xfId="0" applyNumberFormat="1" applyFill="1" applyAlignment="1">
      <alignment/>
    </xf>
    <xf numFmtId="0" fontId="1" fillId="2" borderId="1" xfId="0" applyFont="1" applyFill="1" applyBorder="1" applyAlignment="1">
      <alignment horizontal="center" vertical="justify"/>
    </xf>
    <xf numFmtId="0" fontId="36" fillId="3" borderId="0" xfId="0" applyFont="1" applyFill="1" applyBorder="1" applyAlignment="1">
      <alignment/>
    </xf>
    <xf numFmtId="0" fontId="37" fillId="3" borderId="0" xfId="0" applyFont="1" applyFill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left"/>
    </xf>
    <xf numFmtId="170" fontId="3" fillId="4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vertical="center" wrapText="1"/>
    </xf>
    <xf numFmtId="170" fontId="3" fillId="4" borderId="1" xfId="0" applyNumberFormat="1" applyFont="1" applyFill="1" applyBorder="1" applyAlignment="1">
      <alignment horizontal="left" vertical="center"/>
    </xf>
    <xf numFmtId="169" fontId="25" fillId="4" borderId="1" xfId="0" applyNumberFormat="1" applyFont="1" applyFill="1" applyBorder="1" applyAlignment="1">
      <alignment horizontal="center"/>
    </xf>
    <xf numFmtId="170" fontId="3" fillId="4" borderId="1" xfId="0" applyNumberFormat="1" applyFont="1" applyFill="1" applyBorder="1" applyAlignment="1">
      <alignment horizontal="left" wrapText="1"/>
    </xf>
    <xf numFmtId="169" fontId="3" fillId="4" borderId="1" xfId="0" applyNumberFormat="1" applyFont="1" applyFill="1" applyBorder="1" applyAlignment="1">
      <alignment horizontal="left"/>
    </xf>
    <xf numFmtId="171" fontId="10" fillId="4" borderId="5" xfId="0" applyNumberFormat="1" applyFont="1" applyFill="1" applyBorder="1" applyAlignment="1">
      <alignment/>
    </xf>
    <xf numFmtId="168" fontId="1" fillId="4" borderId="1" xfId="0" applyNumberFormat="1" applyFont="1" applyFill="1" applyBorder="1" applyAlignment="1">
      <alignment horizontal="right"/>
    </xf>
    <xf numFmtId="168" fontId="1" fillId="2" borderId="1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171" fontId="1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169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shrinkToFit="1"/>
    </xf>
    <xf numFmtId="0" fontId="0" fillId="4" borderId="1" xfId="0" applyFill="1" applyBorder="1" applyAlignment="1">
      <alignment/>
    </xf>
    <xf numFmtId="0" fontId="1" fillId="4" borderId="1" xfId="0" applyFont="1" applyFill="1" applyBorder="1" applyAlignment="1">
      <alignment horizontal="center"/>
    </xf>
    <xf numFmtId="168" fontId="1" fillId="4" borderId="1" xfId="0" applyNumberFormat="1" applyFont="1" applyFill="1" applyBorder="1" applyAlignment="1">
      <alignment/>
    </xf>
    <xf numFmtId="168" fontId="1" fillId="2" borderId="1" xfId="0" applyNumberFormat="1" applyFont="1" applyFill="1" applyBorder="1" applyAlignment="1">
      <alignment/>
    </xf>
    <xf numFmtId="168" fontId="14" fillId="2" borderId="6" xfId="0" applyNumberFormat="1" applyFont="1" applyFill="1" applyBorder="1" applyAlignment="1">
      <alignment/>
    </xf>
    <xf numFmtId="168" fontId="20" fillId="2" borderId="0" xfId="0" applyNumberFormat="1" applyFont="1" applyFill="1" applyAlignment="1">
      <alignment horizontal="center"/>
    </xf>
    <xf numFmtId="168" fontId="3" fillId="4" borderId="1" xfId="0" applyNumberFormat="1" applyFont="1" applyFill="1" applyBorder="1" applyAlignment="1">
      <alignment/>
    </xf>
    <xf numFmtId="169" fontId="27" fillId="4" borderId="1" xfId="0" applyNumberFormat="1" applyFont="1" applyFill="1" applyBorder="1" applyAlignment="1">
      <alignment vertical="center"/>
    </xf>
    <xf numFmtId="168" fontId="9" fillId="2" borderId="1" xfId="0" applyNumberFormat="1" applyFont="1" applyFill="1" applyBorder="1" applyAlignment="1">
      <alignment/>
    </xf>
    <xf numFmtId="0" fontId="21" fillId="4" borderId="1" xfId="0" applyFont="1" applyFill="1" applyBorder="1" applyAlignment="1">
      <alignment/>
    </xf>
    <xf numFmtId="169" fontId="29" fillId="4" borderId="1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right" vertical="center" shrinkToFit="1"/>
    </xf>
    <xf numFmtId="0" fontId="32" fillId="4" borderId="1" xfId="0" applyFont="1" applyFill="1" applyBorder="1" applyAlignment="1">
      <alignment vertical="justify"/>
    </xf>
    <xf numFmtId="0" fontId="32" fillId="4" borderId="1" xfId="0" applyFont="1" applyFill="1" applyBorder="1" applyAlignment="1">
      <alignment horizontal="left" vertical="justify"/>
    </xf>
    <xf numFmtId="169" fontId="32" fillId="4" borderId="1" xfId="0" applyNumberFormat="1" applyFont="1" applyFill="1" applyBorder="1" applyAlignment="1">
      <alignment horizontal="left" vertical="justify"/>
    </xf>
    <xf numFmtId="168" fontId="1" fillId="4" borderId="1" xfId="0" applyNumberFormat="1" applyFont="1" applyFill="1" applyBorder="1" applyAlignment="1">
      <alignment horizontal="right" vertical="center" shrinkToFit="1"/>
    </xf>
    <xf numFmtId="169" fontId="32" fillId="4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vertical="justify"/>
    </xf>
    <xf numFmtId="0" fontId="32" fillId="4" borderId="1" xfId="0" applyNumberFormat="1" applyFont="1" applyFill="1" applyBorder="1" applyAlignment="1">
      <alignment horizontal="center" vertical="justify"/>
    </xf>
    <xf numFmtId="0" fontId="33" fillId="4" borderId="1" xfId="0" applyNumberFormat="1" applyFont="1" applyFill="1" applyBorder="1" applyAlignment="1">
      <alignment horizontal="center"/>
    </xf>
    <xf numFmtId="0" fontId="32" fillId="4" borderId="1" xfId="0" applyNumberFormat="1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69" fontId="3" fillId="4" borderId="1" xfId="0" applyNumberFormat="1" applyFont="1" applyFill="1" applyBorder="1" applyAlignment="1">
      <alignment/>
    </xf>
    <xf numFmtId="169" fontId="0" fillId="4" borderId="1" xfId="0" applyNumberFormat="1" applyFill="1" applyBorder="1" applyAlignment="1">
      <alignment/>
    </xf>
    <xf numFmtId="169" fontId="23" fillId="4" borderId="1" xfId="0" applyNumberFormat="1" applyFont="1" applyFill="1" applyBorder="1" applyAlignment="1">
      <alignment horizontal="center"/>
    </xf>
    <xf numFmtId="169" fontId="22" fillId="4" borderId="1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3905250</xdr:colOff>
      <xdr:row>3</xdr:row>
      <xdr:rowOff>142875</xdr:rowOff>
    </xdr:from>
    <xdr:to>
      <xdr:col>4</xdr:col>
      <xdr:colOff>847725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628650"/>
          <a:ext cx="3971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3429000</xdr:colOff>
      <xdr:row>3</xdr:row>
      <xdr:rowOff>152400</xdr:rowOff>
    </xdr:from>
    <xdr:to>
      <xdr:col>4</xdr:col>
      <xdr:colOff>180975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638175"/>
          <a:ext cx="3971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3</xdr:row>
      <xdr:rowOff>57150</xdr:rowOff>
    </xdr:from>
    <xdr:to>
      <xdr:col>4</xdr:col>
      <xdr:colOff>790575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542925"/>
          <a:ext cx="3962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3</xdr:row>
      <xdr:rowOff>219075</xdr:rowOff>
    </xdr:from>
    <xdr:to>
      <xdr:col>3</xdr:col>
      <xdr:colOff>1038225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704850"/>
          <a:ext cx="3971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4333875</xdr:colOff>
      <xdr:row>5</xdr:row>
      <xdr:rowOff>28575</xdr:rowOff>
    </xdr:from>
    <xdr:to>
      <xdr:col>3</xdr:col>
      <xdr:colOff>647700</xdr:colOff>
      <xdr:row>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38200"/>
          <a:ext cx="3971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5</xdr:row>
      <xdr:rowOff>0</xdr:rowOff>
    </xdr:from>
    <xdr:to>
      <xdr:col>4</xdr:col>
      <xdr:colOff>276225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809625"/>
          <a:ext cx="3981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3409950</xdr:colOff>
      <xdr:row>4</xdr:row>
      <xdr:rowOff>0</xdr:rowOff>
    </xdr:from>
    <xdr:to>
      <xdr:col>3</xdr:col>
      <xdr:colOff>1057275</xdr:colOff>
      <xdr:row>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647700"/>
          <a:ext cx="3981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5</xdr:row>
      <xdr:rowOff>76200</xdr:rowOff>
    </xdr:from>
    <xdr:to>
      <xdr:col>4</xdr:col>
      <xdr:colOff>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885825"/>
          <a:ext cx="3971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130"/>
  <sheetViews>
    <sheetView workbookViewId="0" topLeftCell="A1">
      <selection activeCell="B21" sqref="B21"/>
    </sheetView>
  </sheetViews>
  <sheetFormatPr defaultColWidth="9.00390625" defaultRowHeight="12.75"/>
  <cols>
    <col min="1" max="1" width="9.125" style="42" customWidth="1"/>
    <col min="2" max="2" width="71.375" style="2" customWidth="1"/>
    <col min="3" max="3" width="9.125" style="8" customWidth="1"/>
    <col min="4" max="4" width="11.75390625" style="8" customWidth="1"/>
    <col min="5" max="5" width="21.875" style="8" customWidth="1"/>
    <col min="6" max="6" width="21.625" style="29" customWidth="1"/>
    <col min="7" max="7" width="18.00390625" style="0" customWidth="1"/>
  </cols>
  <sheetData>
    <row r="1" spans="2:7" ht="12.75">
      <c r="B1" s="42"/>
      <c r="C1" s="42"/>
      <c r="D1" s="42"/>
      <c r="E1" s="42"/>
      <c r="F1" s="66"/>
      <c r="G1" s="42"/>
    </row>
    <row r="2" spans="2:7" ht="12.75">
      <c r="B2" s="153" t="s">
        <v>370</v>
      </c>
      <c r="C2" s="153"/>
      <c r="D2" s="153"/>
      <c r="E2" s="153"/>
      <c r="F2" s="153"/>
      <c r="G2" s="153"/>
    </row>
    <row r="3" spans="2:7" ht="12.75" customHeight="1">
      <c r="B3" s="153"/>
      <c r="C3" s="153"/>
      <c r="D3" s="153"/>
      <c r="E3" s="153"/>
      <c r="F3" s="153"/>
      <c r="G3" s="153"/>
    </row>
    <row r="4" spans="2:7" ht="12.75" customHeight="1">
      <c r="B4" s="153"/>
      <c r="C4" s="153"/>
      <c r="D4" s="153"/>
      <c r="E4" s="153"/>
      <c r="F4" s="153"/>
      <c r="G4" s="153"/>
    </row>
    <row r="5" spans="2:7" ht="12.75" customHeight="1">
      <c r="B5" s="84" t="s">
        <v>304</v>
      </c>
      <c r="C5" s="45"/>
      <c r="D5" s="52"/>
      <c r="E5" s="45"/>
      <c r="F5" s="66"/>
      <c r="G5" s="42"/>
    </row>
    <row r="6" spans="2:7" ht="14.25">
      <c r="B6" s="84" t="s">
        <v>310</v>
      </c>
      <c r="C6" s="45"/>
      <c r="D6" s="52"/>
      <c r="E6" s="45"/>
      <c r="F6" s="67"/>
      <c r="G6" s="59"/>
    </row>
    <row r="7" spans="2:7" ht="15.75">
      <c r="B7" s="84" t="s">
        <v>308</v>
      </c>
      <c r="C7" s="45"/>
      <c r="D7" s="52"/>
      <c r="E7" s="75"/>
      <c r="F7" s="76"/>
      <c r="G7" s="42"/>
    </row>
    <row r="8" spans="2:7" ht="18">
      <c r="B8" s="88" t="s">
        <v>316</v>
      </c>
      <c r="C8" s="45"/>
      <c r="D8" s="52"/>
      <c r="E8" s="49"/>
      <c r="F8" s="49"/>
      <c r="G8" s="60"/>
    </row>
    <row r="9" spans="2:7" ht="18">
      <c r="B9" s="106"/>
      <c r="C9" s="45"/>
      <c r="D9" s="154" t="s">
        <v>307</v>
      </c>
      <c r="E9" s="154"/>
      <c r="F9" s="114">
        <v>29</v>
      </c>
      <c r="G9" s="60"/>
    </row>
    <row r="10" spans="3:7" ht="15.75">
      <c r="C10" s="68"/>
      <c r="D10" s="69"/>
      <c r="E10" s="70"/>
      <c r="F10" s="71"/>
      <c r="G10" s="70"/>
    </row>
    <row r="11" spans="2:7" ht="15.75">
      <c r="B11" s="14" t="s">
        <v>373</v>
      </c>
      <c r="C11" s="17" t="s">
        <v>298</v>
      </c>
      <c r="D11" s="18" t="s">
        <v>299</v>
      </c>
      <c r="E11" s="19" t="s">
        <v>300</v>
      </c>
      <c r="F11" s="28" t="s">
        <v>301</v>
      </c>
      <c r="G11" s="44" t="s">
        <v>302</v>
      </c>
    </row>
    <row r="12" spans="2:7" ht="15.75">
      <c r="B12" s="108" t="s">
        <v>54</v>
      </c>
      <c r="C12" s="109" t="s">
        <v>7</v>
      </c>
      <c r="D12" s="110">
        <v>50</v>
      </c>
      <c r="E12" s="109">
        <v>0</v>
      </c>
      <c r="F12" s="118">
        <f aca="true" t="shared" si="0" ref="F12:F74">E12*D12*G12</f>
        <v>0</v>
      </c>
      <c r="G12" s="65">
        <f>F9</f>
        <v>29</v>
      </c>
    </row>
    <row r="13" spans="2:7" ht="15.75">
      <c r="B13" s="108" t="s">
        <v>50</v>
      </c>
      <c r="C13" s="109" t="s">
        <v>7</v>
      </c>
      <c r="D13" s="110">
        <v>100</v>
      </c>
      <c r="E13" s="109">
        <v>0</v>
      </c>
      <c r="F13" s="118">
        <f t="shared" si="0"/>
        <v>0</v>
      </c>
      <c r="G13" s="65">
        <f>F9</f>
        <v>29</v>
      </c>
    </row>
    <row r="14" spans="2:7" ht="15.75">
      <c r="B14" s="111" t="s">
        <v>53</v>
      </c>
      <c r="C14" s="111" t="s">
        <v>7</v>
      </c>
      <c r="D14" s="110">
        <v>50</v>
      </c>
      <c r="E14" s="109">
        <v>0</v>
      </c>
      <c r="F14" s="118">
        <f t="shared" si="0"/>
        <v>0</v>
      </c>
      <c r="G14" s="65">
        <f>F9</f>
        <v>29</v>
      </c>
    </row>
    <row r="15" spans="2:7" ht="15.75">
      <c r="B15" s="111" t="s">
        <v>52</v>
      </c>
      <c r="C15" s="111" t="s">
        <v>7</v>
      </c>
      <c r="D15" s="110">
        <v>50</v>
      </c>
      <c r="E15" s="109">
        <v>0</v>
      </c>
      <c r="F15" s="118">
        <f t="shared" si="0"/>
        <v>0</v>
      </c>
      <c r="G15" s="65">
        <f>F9</f>
        <v>29</v>
      </c>
    </row>
    <row r="16" spans="2:7" ht="15.75" customHeight="1">
      <c r="B16" s="111" t="s">
        <v>5</v>
      </c>
      <c r="C16" s="111" t="s">
        <v>6</v>
      </c>
      <c r="D16" s="110">
        <v>35</v>
      </c>
      <c r="E16" s="109">
        <v>0</v>
      </c>
      <c r="F16" s="118">
        <f t="shared" si="0"/>
        <v>0</v>
      </c>
      <c r="G16" s="65">
        <f>F9</f>
        <v>29</v>
      </c>
    </row>
    <row r="17" spans="1:7" s="12" customFormat="1" ht="15.75">
      <c r="A17" s="72"/>
      <c r="B17" s="112" t="s">
        <v>8</v>
      </c>
      <c r="C17" s="112" t="s">
        <v>6</v>
      </c>
      <c r="D17" s="113">
        <v>20</v>
      </c>
      <c r="E17" s="109">
        <v>0</v>
      </c>
      <c r="F17" s="118">
        <f t="shared" si="0"/>
        <v>0</v>
      </c>
      <c r="G17" s="65">
        <f>F9</f>
        <v>29</v>
      </c>
    </row>
    <row r="18" spans="2:7" ht="18">
      <c r="B18" s="31" t="s">
        <v>65</v>
      </c>
      <c r="C18" s="32"/>
      <c r="D18" s="33"/>
      <c r="E18" s="32"/>
      <c r="F18" s="119"/>
      <c r="G18" s="65"/>
    </row>
    <row r="19" spans="2:7" ht="15.75">
      <c r="B19" s="109" t="s">
        <v>0</v>
      </c>
      <c r="C19" s="109" t="s">
        <v>1</v>
      </c>
      <c r="D19" s="110">
        <v>12</v>
      </c>
      <c r="E19" s="109">
        <v>0</v>
      </c>
      <c r="F19" s="118">
        <f t="shared" si="0"/>
        <v>0</v>
      </c>
      <c r="G19" s="65">
        <f>F9</f>
        <v>29</v>
      </c>
    </row>
    <row r="20" spans="2:7" ht="15.75">
      <c r="B20" s="111" t="s">
        <v>10</v>
      </c>
      <c r="C20" s="111" t="s">
        <v>9</v>
      </c>
      <c r="D20" s="110">
        <v>15</v>
      </c>
      <c r="E20" s="109">
        <v>0</v>
      </c>
      <c r="F20" s="118">
        <f t="shared" si="0"/>
        <v>0</v>
      </c>
      <c r="G20" s="65">
        <f>F9</f>
        <v>29</v>
      </c>
    </row>
    <row r="21" spans="2:7" ht="15.75">
      <c r="B21" s="111" t="s">
        <v>11</v>
      </c>
      <c r="C21" s="111" t="s">
        <v>6</v>
      </c>
      <c r="D21" s="115">
        <v>5</v>
      </c>
      <c r="E21" s="109">
        <v>0</v>
      </c>
      <c r="F21" s="118">
        <f t="shared" si="0"/>
        <v>0</v>
      </c>
      <c r="G21" s="65">
        <f>F9</f>
        <v>29</v>
      </c>
    </row>
    <row r="22" spans="2:7" ht="15.75">
      <c r="B22" s="109" t="s">
        <v>21</v>
      </c>
      <c r="C22" s="109" t="s">
        <v>3</v>
      </c>
      <c r="D22" s="110">
        <v>3</v>
      </c>
      <c r="E22" s="109">
        <v>0</v>
      </c>
      <c r="F22" s="118">
        <f t="shared" si="0"/>
        <v>0</v>
      </c>
      <c r="G22" s="65">
        <f>F9</f>
        <v>29</v>
      </c>
    </row>
    <row r="23" spans="2:7" ht="15.75">
      <c r="B23" s="109" t="s">
        <v>2</v>
      </c>
      <c r="C23" s="109" t="s">
        <v>3</v>
      </c>
      <c r="D23" s="110">
        <v>2</v>
      </c>
      <c r="E23" s="109">
        <v>0</v>
      </c>
      <c r="F23" s="118">
        <f t="shared" si="0"/>
        <v>0</v>
      </c>
      <c r="G23" s="65">
        <f>F9</f>
        <v>29</v>
      </c>
    </row>
    <row r="24" spans="2:7" ht="15.75">
      <c r="B24" s="111" t="s">
        <v>46</v>
      </c>
      <c r="C24" s="111" t="s">
        <v>3</v>
      </c>
      <c r="D24" s="110">
        <v>1.9</v>
      </c>
      <c r="E24" s="109">
        <v>0</v>
      </c>
      <c r="F24" s="118">
        <f t="shared" si="0"/>
        <v>0</v>
      </c>
      <c r="G24" s="65">
        <f>F9</f>
        <v>29</v>
      </c>
    </row>
    <row r="25" spans="2:7" ht="15.75">
      <c r="B25" s="111" t="s">
        <v>47</v>
      </c>
      <c r="C25" s="111" t="s">
        <v>3</v>
      </c>
      <c r="D25" s="110">
        <v>2.5</v>
      </c>
      <c r="E25" s="109">
        <v>0</v>
      </c>
      <c r="F25" s="118">
        <f t="shared" si="0"/>
        <v>0</v>
      </c>
      <c r="G25" s="65">
        <f>F9</f>
        <v>29</v>
      </c>
    </row>
    <row r="26" spans="2:7" ht="15.75">
      <c r="B26" s="14" t="s">
        <v>66</v>
      </c>
      <c r="C26" s="32"/>
      <c r="D26" s="33"/>
      <c r="E26" s="32"/>
      <c r="F26" s="119"/>
      <c r="G26" s="65"/>
    </row>
    <row r="27" spans="2:7" ht="15.75">
      <c r="B27" s="109" t="s">
        <v>64</v>
      </c>
      <c r="C27" s="109" t="s">
        <v>3</v>
      </c>
      <c r="D27" s="110">
        <v>2.3</v>
      </c>
      <c r="E27" s="109">
        <v>0</v>
      </c>
      <c r="F27" s="118">
        <f t="shared" si="0"/>
        <v>0</v>
      </c>
      <c r="G27" s="65">
        <f>F9</f>
        <v>29</v>
      </c>
    </row>
    <row r="28" spans="2:7" ht="15.75">
      <c r="B28" s="109" t="s">
        <v>24</v>
      </c>
      <c r="C28" s="109" t="s">
        <v>3</v>
      </c>
      <c r="D28" s="110">
        <v>4.4</v>
      </c>
      <c r="E28" s="109">
        <v>0</v>
      </c>
      <c r="F28" s="118">
        <f t="shared" si="0"/>
        <v>0</v>
      </c>
      <c r="G28" s="65">
        <f>F9</f>
        <v>29</v>
      </c>
    </row>
    <row r="29" spans="2:7" ht="15.75">
      <c r="B29" s="109" t="s">
        <v>22</v>
      </c>
      <c r="C29" s="109" t="s">
        <v>3</v>
      </c>
      <c r="D29" s="110">
        <v>3</v>
      </c>
      <c r="E29" s="109">
        <v>0</v>
      </c>
      <c r="F29" s="118">
        <f t="shared" si="0"/>
        <v>0</v>
      </c>
      <c r="G29" s="65">
        <f>F9</f>
        <v>29</v>
      </c>
    </row>
    <row r="30" spans="2:7" ht="15.75">
      <c r="B30" s="109" t="s">
        <v>23</v>
      </c>
      <c r="C30" s="109" t="s">
        <v>3</v>
      </c>
      <c r="D30" s="110">
        <v>4</v>
      </c>
      <c r="E30" s="109">
        <v>0</v>
      </c>
      <c r="F30" s="118">
        <f t="shared" si="0"/>
        <v>0</v>
      </c>
      <c r="G30" s="65">
        <f>F9</f>
        <v>29</v>
      </c>
    </row>
    <row r="31" spans="2:7" ht="15.75">
      <c r="B31" s="111" t="s">
        <v>25</v>
      </c>
      <c r="C31" s="111" t="s">
        <v>6</v>
      </c>
      <c r="D31" s="115">
        <v>0</v>
      </c>
      <c r="E31" s="109">
        <v>0</v>
      </c>
      <c r="F31" s="118">
        <f t="shared" si="0"/>
        <v>0</v>
      </c>
      <c r="G31" s="65">
        <f>F9</f>
        <v>29</v>
      </c>
    </row>
    <row r="32" spans="2:7" ht="15.75">
      <c r="B32" s="111" t="s">
        <v>63</v>
      </c>
      <c r="C32" s="111" t="s">
        <v>3</v>
      </c>
      <c r="D32" s="115">
        <v>0.9</v>
      </c>
      <c r="E32" s="109">
        <v>0</v>
      </c>
      <c r="F32" s="118">
        <f t="shared" si="0"/>
        <v>0</v>
      </c>
      <c r="G32" s="65">
        <f>F9</f>
        <v>29</v>
      </c>
    </row>
    <row r="33" spans="2:7" ht="15.75">
      <c r="B33" s="111" t="s">
        <v>34</v>
      </c>
      <c r="C33" s="111" t="s">
        <v>3</v>
      </c>
      <c r="D33" s="115">
        <v>1.5</v>
      </c>
      <c r="E33" s="109">
        <v>0</v>
      </c>
      <c r="F33" s="118">
        <f t="shared" si="0"/>
        <v>0</v>
      </c>
      <c r="G33" s="65">
        <f>F9</f>
        <v>29</v>
      </c>
    </row>
    <row r="34" spans="2:7" ht="15.75">
      <c r="B34" s="111" t="s">
        <v>35</v>
      </c>
      <c r="C34" s="111" t="s">
        <v>3</v>
      </c>
      <c r="D34" s="115">
        <v>0.5</v>
      </c>
      <c r="E34" s="109">
        <v>0</v>
      </c>
      <c r="F34" s="118">
        <f t="shared" si="0"/>
        <v>0</v>
      </c>
      <c r="G34" s="65">
        <f>F9</f>
        <v>29</v>
      </c>
    </row>
    <row r="35" spans="2:7" ht="15.75">
      <c r="B35" s="111" t="s">
        <v>36</v>
      </c>
      <c r="C35" s="111" t="s">
        <v>3</v>
      </c>
      <c r="D35" s="115">
        <v>2</v>
      </c>
      <c r="E35" s="109">
        <v>0</v>
      </c>
      <c r="F35" s="118">
        <f t="shared" si="0"/>
        <v>0</v>
      </c>
      <c r="G35" s="65">
        <f>F9</f>
        <v>29</v>
      </c>
    </row>
    <row r="36" spans="2:7" ht="15.75">
      <c r="B36" s="111" t="s">
        <v>37</v>
      </c>
      <c r="C36" s="111" t="s">
        <v>3</v>
      </c>
      <c r="D36" s="115">
        <v>2</v>
      </c>
      <c r="E36" s="109">
        <v>0</v>
      </c>
      <c r="F36" s="118">
        <f t="shared" si="0"/>
        <v>0</v>
      </c>
      <c r="G36" s="65">
        <f>F9</f>
        <v>29</v>
      </c>
    </row>
    <row r="37" spans="2:7" ht="15.75">
      <c r="B37" s="111" t="s">
        <v>42</v>
      </c>
      <c r="C37" s="111" t="s">
        <v>3</v>
      </c>
      <c r="D37" s="110">
        <v>12</v>
      </c>
      <c r="E37" s="109">
        <v>0</v>
      </c>
      <c r="F37" s="118">
        <f t="shared" si="0"/>
        <v>0</v>
      </c>
      <c r="G37" s="65">
        <f>F9</f>
        <v>29</v>
      </c>
    </row>
    <row r="38" spans="2:7" ht="15.75">
      <c r="B38" s="111" t="s">
        <v>43</v>
      </c>
      <c r="C38" s="111" t="s">
        <v>4</v>
      </c>
      <c r="D38" s="110">
        <v>5</v>
      </c>
      <c r="E38" s="109">
        <v>0</v>
      </c>
      <c r="F38" s="118">
        <f t="shared" si="0"/>
        <v>0</v>
      </c>
      <c r="G38" s="65">
        <f>F9</f>
        <v>29</v>
      </c>
    </row>
    <row r="39" spans="2:7" ht="15.75">
      <c r="B39" s="34" t="s">
        <v>67</v>
      </c>
      <c r="C39" s="35"/>
      <c r="D39" s="36"/>
      <c r="E39" s="32"/>
      <c r="F39" s="119"/>
      <c r="G39" s="65"/>
    </row>
    <row r="40" spans="1:7" s="13" customFormat="1" ht="15.75">
      <c r="A40" s="73"/>
      <c r="B40" s="109" t="s">
        <v>62</v>
      </c>
      <c r="C40" s="109" t="s">
        <v>3</v>
      </c>
      <c r="D40" s="110">
        <v>3.1</v>
      </c>
      <c r="E40" s="109">
        <v>0</v>
      </c>
      <c r="F40" s="118">
        <f t="shared" si="0"/>
        <v>0</v>
      </c>
      <c r="G40" s="65">
        <f>F9</f>
        <v>29</v>
      </c>
    </row>
    <row r="41" spans="1:7" s="13" customFormat="1" ht="15.75">
      <c r="A41" s="73"/>
      <c r="B41" s="111" t="s">
        <v>311</v>
      </c>
      <c r="C41" s="111" t="s">
        <v>6</v>
      </c>
      <c r="D41" s="115">
        <v>3</v>
      </c>
      <c r="E41" s="109">
        <v>0</v>
      </c>
      <c r="F41" s="118">
        <f t="shared" si="0"/>
        <v>0</v>
      </c>
      <c r="G41" s="65">
        <f>F9</f>
        <v>29</v>
      </c>
    </row>
    <row r="42" spans="1:7" s="13" customFormat="1" ht="15.75">
      <c r="A42" s="73"/>
      <c r="B42" s="111" t="s">
        <v>33</v>
      </c>
      <c r="C42" s="111" t="s">
        <v>3</v>
      </c>
      <c r="D42" s="115">
        <v>1</v>
      </c>
      <c r="E42" s="109">
        <v>0</v>
      </c>
      <c r="F42" s="118">
        <f t="shared" si="0"/>
        <v>0</v>
      </c>
      <c r="G42" s="65">
        <f>F9</f>
        <v>29</v>
      </c>
    </row>
    <row r="43" spans="1:7" s="13" customFormat="1" ht="15.75">
      <c r="A43" s="73"/>
      <c r="B43" s="111" t="s">
        <v>48</v>
      </c>
      <c r="C43" s="109" t="s">
        <v>3</v>
      </c>
      <c r="D43" s="110">
        <v>3.2</v>
      </c>
      <c r="E43" s="109">
        <v>0</v>
      </c>
      <c r="F43" s="118">
        <f t="shared" si="0"/>
        <v>0</v>
      </c>
      <c r="G43" s="65">
        <f>F9</f>
        <v>29</v>
      </c>
    </row>
    <row r="44" spans="1:7" s="13" customFormat="1" ht="15.75">
      <c r="A44" s="73"/>
      <c r="B44" s="111" t="s">
        <v>49</v>
      </c>
      <c r="C44" s="109" t="s">
        <v>3</v>
      </c>
      <c r="D44" s="110">
        <v>4.5</v>
      </c>
      <c r="E44" s="109">
        <v>0</v>
      </c>
      <c r="F44" s="118">
        <f t="shared" si="0"/>
        <v>0</v>
      </c>
      <c r="G44" s="65">
        <f>F9</f>
        <v>29</v>
      </c>
    </row>
    <row r="45" spans="1:7" s="13" customFormat="1" ht="15.75">
      <c r="A45" s="73"/>
      <c r="B45" s="111" t="s">
        <v>28</v>
      </c>
      <c r="C45" s="111" t="s">
        <v>3</v>
      </c>
      <c r="D45" s="115">
        <v>2.5</v>
      </c>
      <c r="E45" s="109">
        <v>0</v>
      </c>
      <c r="F45" s="118">
        <f t="shared" si="0"/>
        <v>0</v>
      </c>
      <c r="G45" s="65">
        <f>G12</f>
        <v>29</v>
      </c>
    </row>
    <row r="46" spans="1:7" s="13" customFormat="1" ht="15.75">
      <c r="A46" s="73"/>
      <c r="B46" s="111" t="s">
        <v>29</v>
      </c>
      <c r="C46" s="111" t="s">
        <v>3</v>
      </c>
      <c r="D46" s="115">
        <v>2.4</v>
      </c>
      <c r="E46" s="109">
        <v>0</v>
      </c>
      <c r="F46" s="118">
        <f t="shared" si="0"/>
        <v>0</v>
      </c>
      <c r="G46" s="65">
        <f>G13</f>
        <v>29</v>
      </c>
    </row>
    <row r="47" spans="1:7" s="13" customFormat="1" ht="15.75">
      <c r="A47" s="73"/>
      <c r="B47" s="111" t="s">
        <v>30</v>
      </c>
      <c r="C47" s="111" t="s">
        <v>3</v>
      </c>
      <c r="D47" s="115">
        <v>2.6</v>
      </c>
      <c r="E47" s="109">
        <v>0</v>
      </c>
      <c r="F47" s="118">
        <f t="shared" si="0"/>
        <v>0</v>
      </c>
      <c r="G47" s="65">
        <f>G14</f>
        <v>29</v>
      </c>
    </row>
    <row r="48" spans="1:7" s="13" customFormat="1" ht="15.75">
      <c r="A48" s="73"/>
      <c r="B48" s="111" t="s">
        <v>31</v>
      </c>
      <c r="C48" s="111" t="s">
        <v>3</v>
      </c>
      <c r="D48" s="115">
        <v>1.5</v>
      </c>
      <c r="E48" s="109">
        <v>0</v>
      </c>
      <c r="F48" s="118">
        <f t="shared" si="0"/>
        <v>0</v>
      </c>
      <c r="G48" s="65">
        <f>G15</f>
        <v>29</v>
      </c>
    </row>
    <row r="49" spans="1:7" s="13" customFormat="1" ht="17.25" customHeight="1">
      <c r="A49" s="73"/>
      <c r="B49" s="111" t="s">
        <v>32</v>
      </c>
      <c r="C49" s="111" t="s">
        <v>3</v>
      </c>
      <c r="D49" s="115">
        <v>1</v>
      </c>
      <c r="E49" s="109">
        <v>0</v>
      </c>
      <c r="F49" s="118">
        <f t="shared" si="0"/>
        <v>0</v>
      </c>
      <c r="G49" s="65">
        <f>G15</f>
        <v>29</v>
      </c>
    </row>
    <row r="50" spans="2:7" ht="15.75">
      <c r="B50" s="14" t="s">
        <v>68</v>
      </c>
      <c r="C50" s="32"/>
      <c r="D50" s="33"/>
      <c r="E50" s="32"/>
      <c r="F50" s="119"/>
      <c r="G50" s="65"/>
    </row>
    <row r="51" spans="1:7" s="13" customFormat="1" ht="15.75">
      <c r="A51" s="73"/>
      <c r="B51" s="109" t="s">
        <v>20</v>
      </c>
      <c r="C51" s="109" t="s">
        <v>1</v>
      </c>
      <c r="D51" s="110">
        <v>80</v>
      </c>
      <c r="E51" s="109">
        <v>0</v>
      </c>
      <c r="F51" s="118">
        <f t="shared" si="0"/>
        <v>0</v>
      </c>
      <c r="G51" s="65">
        <f>G15</f>
        <v>29</v>
      </c>
    </row>
    <row r="52" spans="1:7" s="13" customFormat="1" ht="15.75">
      <c r="A52" s="73"/>
      <c r="B52" s="111" t="s">
        <v>26</v>
      </c>
      <c r="C52" s="111" t="s">
        <v>1</v>
      </c>
      <c r="D52" s="110">
        <v>2</v>
      </c>
      <c r="E52" s="109">
        <v>0</v>
      </c>
      <c r="F52" s="118">
        <f t="shared" si="0"/>
        <v>0</v>
      </c>
      <c r="G52" s="65">
        <f>G16</f>
        <v>29</v>
      </c>
    </row>
    <row r="53" spans="1:7" s="13" customFormat="1" ht="15.75">
      <c r="A53" s="73"/>
      <c r="B53" s="111" t="s">
        <v>27</v>
      </c>
      <c r="C53" s="111" t="s">
        <v>1</v>
      </c>
      <c r="D53" s="110">
        <v>1</v>
      </c>
      <c r="E53" s="109">
        <v>0</v>
      </c>
      <c r="F53" s="118">
        <f t="shared" si="0"/>
        <v>0</v>
      </c>
      <c r="G53" s="65">
        <f>G17</f>
        <v>29</v>
      </c>
    </row>
    <row r="54" spans="1:7" s="13" customFormat="1" ht="15.75">
      <c r="A54" s="73"/>
      <c r="B54" s="111" t="s">
        <v>38</v>
      </c>
      <c r="C54" s="111" t="s">
        <v>1</v>
      </c>
      <c r="D54" s="115">
        <v>1</v>
      </c>
      <c r="E54" s="109">
        <v>0</v>
      </c>
      <c r="F54" s="118">
        <f t="shared" si="0"/>
        <v>0</v>
      </c>
      <c r="G54" s="65">
        <f>G19</f>
        <v>29</v>
      </c>
    </row>
    <row r="55" spans="1:7" s="13" customFormat="1" ht="15.75">
      <c r="A55" s="73"/>
      <c r="B55" s="111" t="s">
        <v>39</v>
      </c>
      <c r="C55" s="111" t="s">
        <v>1</v>
      </c>
      <c r="D55" s="115">
        <v>1.5</v>
      </c>
      <c r="E55" s="109">
        <v>0</v>
      </c>
      <c r="F55" s="118">
        <f t="shared" si="0"/>
        <v>0</v>
      </c>
      <c r="G55" s="65">
        <f>G20</f>
        <v>29</v>
      </c>
    </row>
    <row r="56" spans="1:7" s="13" customFormat="1" ht="15.75">
      <c r="A56" s="73"/>
      <c r="B56" s="111" t="s">
        <v>40</v>
      </c>
      <c r="C56" s="111" t="s">
        <v>1</v>
      </c>
      <c r="D56" s="110">
        <v>1</v>
      </c>
      <c r="E56" s="109">
        <v>0</v>
      </c>
      <c r="F56" s="118">
        <f t="shared" si="0"/>
        <v>0</v>
      </c>
      <c r="G56" s="65">
        <f>G21</f>
        <v>29</v>
      </c>
    </row>
    <row r="57" spans="1:7" s="13" customFormat="1" ht="15.75">
      <c r="A57" s="73"/>
      <c r="B57" s="111" t="s">
        <v>41</v>
      </c>
      <c r="C57" s="111" t="s">
        <v>1</v>
      </c>
      <c r="D57" s="110">
        <v>22</v>
      </c>
      <c r="E57" s="109">
        <v>0</v>
      </c>
      <c r="F57" s="118">
        <f t="shared" si="0"/>
        <v>0</v>
      </c>
      <c r="G57" s="65">
        <f>G22</f>
        <v>29</v>
      </c>
    </row>
    <row r="58" spans="2:7" ht="15.75">
      <c r="B58" s="14" t="s">
        <v>69</v>
      </c>
      <c r="C58" s="32"/>
      <c r="D58" s="33"/>
      <c r="E58" s="32"/>
      <c r="F58" s="119"/>
      <c r="G58" s="65"/>
    </row>
    <row r="59" spans="1:7" s="13" customFormat="1" ht="15.75">
      <c r="A59" s="73"/>
      <c r="B59" s="111" t="s">
        <v>12</v>
      </c>
      <c r="C59" s="111" t="s">
        <v>13</v>
      </c>
      <c r="D59" s="115">
        <v>4</v>
      </c>
      <c r="E59" s="109">
        <v>0</v>
      </c>
      <c r="F59" s="118">
        <f t="shared" si="0"/>
        <v>0</v>
      </c>
      <c r="G59" s="65">
        <f>G23</f>
        <v>29</v>
      </c>
    </row>
    <row r="60" spans="1:7" s="13" customFormat="1" ht="15.75">
      <c r="A60" s="73"/>
      <c r="B60" s="111" t="s">
        <v>14</v>
      </c>
      <c r="C60" s="111" t="s">
        <v>13</v>
      </c>
      <c r="D60" s="115">
        <v>5</v>
      </c>
      <c r="E60" s="109">
        <v>0</v>
      </c>
      <c r="F60" s="118">
        <f t="shared" si="0"/>
        <v>0</v>
      </c>
      <c r="G60" s="65">
        <f>G24</f>
        <v>29</v>
      </c>
    </row>
    <row r="61" spans="1:7" s="13" customFormat="1" ht="15.75">
      <c r="A61" s="73"/>
      <c r="B61" s="111" t="s">
        <v>15</v>
      </c>
      <c r="C61" s="111" t="s">
        <v>13</v>
      </c>
      <c r="D61" s="115">
        <v>5</v>
      </c>
      <c r="E61" s="109">
        <v>0</v>
      </c>
      <c r="F61" s="118">
        <f t="shared" si="0"/>
        <v>0</v>
      </c>
      <c r="G61" s="65">
        <f>G25</f>
        <v>29</v>
      </c>
    </row>
    <row r="62" spans="1:7" s="13" customFormat="1" ht="15.75">
      <c r="A62" s="73"/>
      <c r="B62" s="111" t="s">
        <v>16</v>
      </c>
      <c r="C62" s="111" t="s">
        <v>13</v>
      </c>
      <c r="D62" s="115">
        <v>20</v>
      </c>
      <c r="E62" s="109">
        <v>0</v>
      </c>
      <c r="F62" s="118">
        <f t="shared" si="0"/>
        <v>0</v>
      </c>
      <c r="G62" s="65">
        <f>G27</f>
        <v>29</v>
      </c>
    </row>
    <row r="63" spans="1:7" s="13" customFormat="1" ht="15.75">
      <c r="A63" s="73"/>
      <c r="B63" s="111" t="s">
        <v>17</v>
      </c>
      <c r="C63" s="111" t="s">
        <v>13</v>
      </c>
      <c r="D63" s="115">
        <v>25</v>
      </c>
      <c r="E63" s="109">
        <v>0</v>
      </c>
      <c r="F63" s="118">
        <f t="shared" si="0"/>
        <v>0</v>
      </c>
      <c r="G63" s="65">
        <f>G28</f>
        <v>29</v>
      </c>
    </row>
    <row r="64" spans="1:7" s="13" customFormat="1" ht="15.75">
      <c r="A64" s="73"/>
      <c r="B64" s="111" t="s">
        <v>16</v>
      </c>
      <c r="C64" s="111" t="s">
        <v>1</v>
      </c>
      <c r="D64" s="115">
        <v>19.2</v>
      </c>
      <c r="E64" s="109">
        <v>0</v>
      </c>
      <c r="F64" s="118">
        <f t="shared" si="0"/>
        <v>0</v>
      </c>
      <c r="G64" s="65">
        <f>G29</f>
        <v>29</v>
      </c>
    </row>
    <row r="65" spans="1:7" s="13" customFormat="1" ht="15.75">
      <c r="A65" s="73"/>
      <c r="B65" s="111" t="s">
        <v>44</v>
      </c>
      <c r="C65" s="111" t="s">
        <v>1</v>
      </c>
      <c r="D65" s="110">
        <v>3</v>
      </c>
      <c r="E65" s="109">
        <v>0</v>
      </c>
      <c r="F65" s="118">
        <f t="shared" si="0"/>
        <v>0</v>
      </c>
      <c r="G65" s="65">
        <f>G30</f>
        <v>29</v>
      </c>
    </row>
    <row r="66" spans="1:7" s="13" customFormat="1" ht="15.75">
      <c r="A66" s="73"/>
      <c r="B66" s="111" t="s">
        <v>45</v>
      </c>
      <c r="C66" s="111" t="s">
        <v>1</v>
      </c>
      <c r="D66" s="110">
        <v>1.7</v>
      </c>
      <c r="E66" s="109">
        <v>0</v>
      </c>
      <c r="F66" s="118">
        <f t="shared" si="0"/>
        <v>0</v>
      </c>
      <c r="G66" s="65">
        <f>G32</f>
        <v>29</v>
      </c>
    </row>
    <row r="67" spans="2:7" ht="15.75">
      <c r="B67" s="14" t="s">
        <v>70</v>
      </c>
      <c r="C67" s="32"/>
      <c r="D67" s="33"/>
      <c r="E67" s="32"/>
      <c r="F67" s="119"/>
      <c r="G67" s="65"/>
    </row>
    <row r="68" spans="1:7" s="13" customFormat="1" ht="15.75">
      <c r="A68" s="73"/>
      <c r="B68" s="108" t="s">
        <v>55</v>
      </c>
      <c r="C68" s="109" t="s">
        <v>4</v>
      </c>
      <c r="D68" s="110">
        <v>4.5</v>
      </c>
      <c r="E68" s="109">
        <v>0</v>
      </c>
      <c r="F68" s="118">
        <f t="shared" si="0"/>
        <v>0</v>
      </c>
      <c r="G68" s="65">
        <f aca="true" t="shared" si="1" ref="G68:G73">G33</f>
        <v>29</v>
      </c>
    </row>
    <row r="69" spans="1:7" s="13" customFormat="1" ht="15.75">
      <c r="A69" s="73"/>
      <c r="B69" s="108" t="s">
        <v>56</v>
      </c>
      <c r="C69" s="109" t="s">
        <v>51</v>
      </c>
      <c r="D69" s="110">
        <v>3.9</v>
      </c>
      <c r="E69" s="109">
        <v>0</v>
      </c>
      <c r="F69" s="118">
        <f t="shared" si="0"/>
        <v>0</v>
      </c>
      <c r="G69" s="65">
        <f t="shared" si="1"/>
        <v>29</v>
      </c>
    </row>
    <row r="70" spans="1:7" s="13" customFormat="1" ht="15.75">
      <c r="A70" s="73"/>
      <c r="B70" s="108" t="s">
        <v>57</v>
      </c>
      <c r="C70" s="109" t="s">
        <v>3</v>
      </c>
      <c r="D70" s="110">
        <v>3</v>
      </c>
      <c r="E70" s="109">
        <v>0</v>
      </c>
      <c r="F70" s="118">
        <f t="shared" si="0"/>
        <v>0</v>
      </c>
      <c r="G70" s="65">
        <f t="shared" si="1"/>
        <v>29</v>
      </c>
    </row>
    <row r="71" spans="1:7" s="13" customFormat="1" ht="15.75">
      <c r="A71" s="73"/>
      <c r="B71" s="108" t="s">
        <v>58</v>
      </c>
      <c r="C71" s="109" t="s">
        <v>1</v>
      </c>
      <c r="D71" s="110">
        <v>29</v>
      </c>
      <c r="E71" s="109">
        <v>0</v>
      </c>
      <c r="F71" s="118">
        <f t="shared" si="0"/>
        <v>0</v>
      </c>
      <c r="G71" s="65">
        <f t="shared" si="1"/>
        <v>29</v>
      </c>
    </row>
    <row r="72" spans="1:7" s="13" customFormat="1" ht="15.75">
      <c r="A72" s="73"/>
      <c r="B72" s="108" t="s">
        <v>59</v>
      </c>
      <c r="C72" s="109" t="s">
        <v>1</v>
      </c>
      <c r="D72" s="110">
        <v>39</v>
      </c>
      <c r="E72" s="109">
        <v>0</v>
      </c>
      <c r="F72" s="118">
        <f t="shared" si="0"/>
        <v>0</v>
      </c>
      <c r="G72" s="65">
        <f t="shared" si="1"/>
        <v>29</v>
      </c>
    </row>
    <row r="73" spans="1:7" s="13" customFormat="1" ht="15.75">
      <c r="A73" s="73"/>
      <c r="B73" s="108" t="s">
        <v>60</v>
      </c>
      <c r="C73" s="109" t="s">
        <v>51</v>
      </c>
      <c r="D73" s="110">
        <v>73</v>
      </c>
      <c r="E73" s="109">
        <v>0</v>
      </c>
      <c r="F73" s="118">
        <f t="shared" si="0"/>
        <v>0</v>
      </c>
      <c r="G73" s="65">
        <f t="shared" si="1"/>
        <v>29</v>
      </c>
    </row>
    <row r="74" spans="1:7" s="13" customFormat="1" ht="15.75">
      <c r="A74" s="73"/>
      <c r="B74" s="108" t="s">
        <v>61</v>
      </c>
      <c r="C74" s="109" t="s">
        <v>3</v>
      </c>
      <c r="D74" s="110">
        <v>5</v>
      </c>
      <c r="E74" s="109">
        <v>0</v>
      </c>
      <c r="F74" s="118">
        <f t="shared" si="0"/>
        <v>0</v>
      </c>
      <c r="G74" s="65">
        <f>G40</f>
        <v>29</v>
      </c>
    </row>
    <row r="75" spans="2:7" ht="15.75">
      <c r="B75" s="74"/>
      <c r="C75" s="75"/>
      <c r="D75" s="75"/>
      <c r="G75" s="77"/>
    </row>
    <row r="76" spans="2:7" ht="20.25">
      <c r="B76" s="107" t="s">
        <v>371</v>
      </c>
      <c r="C76" s="75"/>
      <c r="D76" s="75"/>
      <c r="E76" s="37" t="s">
        <v>303</v>
      </c>
      <c r="F76" s="131">
        <f>SUM(F12:F75)</f>
        <v>0</v>
      </c>
      <c r="G76" s="42"/>
    </row>
    <row r="77" spans="2:7" ht="15.75">
      <c r="B77" s="74"/>
      <c r="C77" s="75"/>
      <c r="D77" s="75"/>
      <c r="E77" s="75"/>
      <c r="F77" s="76"/>
      <c r="G77" s="42"/>
    </row>
    <row r="78" spans="2:7" ht="15.75">
      <c r="B78" s="74"/>
      <c r="C78" s="75"/>
      <c r="D78" s="75"/>
      <c r="E78" s="75"/>
      <c r="F78" s="76"/>
      <c r="G78" s="42"/>
    </row>
    <row r="107" ht="15.75">
      <c r="F107" s="30"/>
    </row>
    <row r="108" ht="15.75">
      <c r="F108" s="30"/>
    </row>
    <row r="109" ht="15.75">
      <c r="F109" s="30"/>
    </row>
    <row r="110" ht="15.75">
      <c r="F110" s="30"/>
    </row>
    <row r="111" spans="2:7" ht="15.75">
      <c r="B111" s="6"/>
      <c r="C111" s="9"/>
      <c r="D111" s="9"/>
      <c r="E111" s="9"/>
      <c r="F111" s="30"/>
      <c r="G111" s="5"/>
    </row>
    <row r="112" spans="2:7" ht="15.75">
      <c r="B112" s="6"/>
      <c r="C112" s="9"/>
      <c r="D112" s="9"/>
      <c r="E112" s="9"/>
      <c r="F112" s="30"/>
      <c r="G112" s="5"/>
    </row>
    <row r="113" ht="15.75">
      <c r="F113" s="30"/>
    </row>
    <row r="114" ht="15.75">
      <c r="F114" s="30"/>
    </row>
    <row r="130" spans="2:5" ht="15.75">
      <c r="B130" s="7"/>
      <c r="C130" s="10"/>
      <c r="D130" s="10"/>
      <c r="E130" s="11"/>
    </row>
  </sheetData>
  <mergeCells count="2">
    <mergeCell ref="B2:G4"/>
    <mergeCell ref="D9:E9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2:G72"/>
  <sheetViews>
    <sheetView workbookViewId="0" topLeftCell="A55">
      <selection activeCell="B12" sqref="B12:F67"/>
    </sheetView>
  </sheetViews>
  <sheetFormatPr defaultColWidth="9.00390625" defaultRowHeight="12.75"/>
  <cols>
    <col min="1" max="1" width="9.125" style="42" customWidth="1"/>
    <col min="2" max="2" width="65.875" style="0" customWidth="1"/>
    <col min="3" max="3" width="10.625" style="0" customWidth="1"/>
    <col min="4" max="5" width="18.25390625" style="0" customWidth="1"/>
    <col min="6" max="6" width="21.00390625" style="0" customWidth="1"/>
    <col min="8" max="8" width="9.125" style="42" customWidth="1"/>
  </cols>
  <sheetData>
    <row r="2" spans="2:7" ht="12.75">
      <c r="B2" s="153" t="s">
        <v>372</v>
      </c>
      <c r="C2" s="153"/>
      <c r="D2" s="153"/>
      <c r="E2" s="153"/>
      <c r="F2" s="153"/>
      <c r="G2" s="153"/>
    </row>
    <row r="3" spans="2:7" ht="12.75">
      <c r="B3" s="153"/>
      <c r="C3" s="153"/>
      <c r="D3" s="153"/>
      <c r="E3" s="153"/>
      <c r="F3" s="153"/>
      <c r="G3" s="153"/>
    </row>
    <row r="4" spans="2:7" ht="12.75">
      <c r="B4" s="153"/>
      <c r="C4" s="153"/>
      <c r="D4" s="153"/>
      <c r="E4" s="153"/>
      <c r="F4" s="153"/>
      <c r="G4" s="153"/>
    </row>
    <row r="5" spans="2:7" ht="14.25">
      <c r="B5" s="58" t="s">
        <v>304</v>
      </c>
      <c r="C5" s="45"/>
      <c r="D5" s="52"/>
      <c r="E5" s="45"/>
      <c r="F5" s="45"/>
      <c r="G5" s="45"/>
    </row>
    <row r="6" spans="2:7" ht="14.25">
      <c r="B6" s="58" t="s">
        <v>310</v>
      </c>
      <c r="C6" s="45"/>
      <c r="D6" s="52"/>
      <c r="E6" s="45"/>
      <c r="F6" s="59"/>
      <c r="G6" s="59"/>
    </row>
    <row r="7" spans="2:7" ht="14.25">
      <c r="B7" s="58" t="s">
        <v>308</v>
      </c>
      <c r="C7" s="45"/>
      <c r="D7" s="52"/>
      <c r="E7" s="45"/>
      <c r="F7" s="59"/>
      <c r="G7" s="59"/>
    </row>
    <row r="8" spans="2:7" ht="14.25">
      <c r="B8" s="64" t="s">
        <v>309</v>
      </c>
      <c r="C8" s="45"/>
      <c r="D8" s="52"/>
      <c r="E8" s="45"/>
      <c r="F8" s="45"/>
      <c r="G8" s="45"/>
    </row>
    <row r="9" spans="2:7" ht="12.75">
      <c r="B9" s="45"/>
      <c r="C9" s="45"/>
      <c r="D9" s="45"/>
      <c r="E9" s="45"/>
      <c r="F9" s="45"/>
      <c r="G9" s="45"/>
    </row>
    <row r="10" spans="2:7" ht="18">
      <c r="B10" s="45"/>
      <c r="C10" s="45"/>
      <c r="D10" s="155" t="s">
        <v>307</v>
      </c>
      <c r="E10" s="155"/>
      <c r="F10" s="152">
        <v>29</v>
      </c>
      <c r="G10" s="45"/>
    </row>
    <row r="11" spans="2:7" ht="12.75">
      <c r="B11" s="45"/>
      <c r="C11" s="45"/>
      <c r="D11" s="45"/>
      <c r="E11" s="43"/>
      <c r="F11" s="43"/>
      <c r="G11" s="51"/>
    </row>
    <row r="12" spans="2:7" ht="15.75">
      <c r="B12" s="14" t="s">
        <v>71</v>
      </c>
      <c r="C12" s="17" t="s">
        <v>298</v>
      </c>
      <c r="D12" s="18" t="s">
        <v>299</v>
      </c>
      <c r="E12" s="19" t="s">
        <v>300</v>
      </c>
      <c r="F12" s="19" t="s">
        <v>301</v>
      </c>
      <c r="G12" s="44" t="s">
        <v>302</v>
      </c>
    </row>
    <row r="13" spans="2:7" ht="15.75">
      <c r="B13" s="108" t="s">
        <v>72</v>
      </c>
      <c r="C13" s="108" t="s">
        <v>51</v>
      </c>
      <c r="D13" s="116">
        <v>20</v>
      </c>
      <c r="E13" s="108">
        <v>0</v>
      </c>
      <c r="F13" s="117">
        <f>G13*D13*E13</f>
        <v>0</v>
      </c>
      <c r="G13" s="63">
        <f>F10</f>
        <v>29</v>
      </c>
    </row>
    <row r="14" spans="2:7" ht="15.75">
      <c r="B14" s="108" t="s">
        <v>73</v>
      </c>
      <c r="C14" s="108" t="s">
        <v>51</v>
      </c>
      <c r="D14" s="116">
        <v>40</v>
      </c>
      <c r="E14" s="108">
        <v>0</v>
      </c>
      <c r="F14" s="117">
        <f aca="true" t="shared" si="0" ref="F14:F67">G14*D14*E14</f>
        <v>0</v>
      </c>
      <c r="G14" s="63">
        <f>F10</f>
        <v>29</v>
      </c>
    </row>
    <row r="15" spans="2:7" ht="15.75">
      <c r="B15" s="108" t="s">
        <v>74</v>
      </c>
      <c r="C15" s="108" t="s">
        <v>51</v>
      </c>
      <c r="D15" s="116">
        <v>7</v>
      </c>
      <c r="E15" s="108">
        <v>0</v>
      </c>
      <c r="F15" s="117">
        <f t="shared" si="0"/>
        <v>0</v>
      </c>
      <c r="G15" s="63">
        <f>F10</f>
        <v>29</v>
      </c>
    </row>
    <row r="16" spans="2:7" ht="15.75">
      <c r="B16" s="108" t="s">
        <v>75</v>
      </c>
      <c r="C16" s="108" t="s">
        <v>51</v>
      </c>
      <c r="D16" s="116">
        <v>9</v>
      </c>
      <c r="E16" s="108">
        <v>0</v>
      </c>
      <c r="F16" s="117">
        <f t="shared" si="0"/>
        <v>0</v>
      </c>
      <c r="G16" s="63">
        <f>F10</f>
        <v>29</v>
      </c>
    </row>
    <row r="17" spans="2:7" ht="15.75">
      <c r="B17" s="108" t="s">
        <v>91</v>
      </c>
      <c r="C17" s="108" t="s">
        <v>51</v>
      </c>
      <c r="D17" s="116">
        <v>130</v>
      </c>
      <c r="E17" s="108">
        <v>0</v>
      </c>
      <c r="F17" s="117">
        <f t="shared" si="0"/>
        <v>0</v>
      </c>
      <c r="G17" s="63">
        <f>F10</f>
        <v>29</v>
      </c>
    </row>
    <row r="18" spans="2:7" ht="15.75">
      <c r="B18" s="108" t="s">
        <v>92</v>
      </c>
      <c r="C18" s="108" t="s">
        <v>51</v>
      </c>
      <c r="D18" s="116">
        <v>130</v>
      </c>
      <c r="E18" s="108">
        <v>0</v>
      </c>
      <c r="F18" s="117">
        <f t="shared" si="0"/>
        <v>0</v>
      </c>
      <c r="G18" s="63">
        <f>F10</f>
        <v>29</v>
      </c>
    </row>
    <row r="19" spans="2:7" ht="15.75">
      <c r="B19" s="108" t="s">
        <v>93</v>
      </c>
      <c r="C19" s="108" t="s">
        <v>51</v>
      </c>
      <c r="D19" s="116">
        <v>60</v>
      </c>
      <c r="E19" s="108">
        <v>0</v>
      </c>
      <c r="F19" s="117">
        <f t="shared" si="0"/>
        <v>0</v>
      </c>
      <c r="G19" s="63">
        <f>F10</f>
        <v>29</v>
      </c>
    </row>
    <row r="20" spans="2:7" ht="15.75">
      <c r="B20" s="14" t="s">
        <v>84</v>
      </c>
      <c r="C20" s="3"/>
      <c r="D20" s="20"/>
      <c r="E20" s="15"/>
      <c r="F20" s="62"/>
      <c r="G20" s="63"/>
    </row>
    <row r="21" spans="2:7" ht="15.75">
      <c r="B21" s="108" t="s">
        <v>85</v>
      </c>
      <c r="C21" s="108" t="s">
        <v>51</v>
      </c>
      <c r="D21" s="116">
        <v>67</v>
      </c>
      <c r="E21" s="108">
        <v>0</v>
      </c>
      <c r="F21" s="117">
        <f t="shared" si="0"/>
        <v>0</v>
      </c>
      <c r="G21" s="63">
        <f>F10</f>
        <v>29</v>
      </c>
    </row>
    <row r="22" spans="2:7" ht="15.75">
      <c r="B22" s="108" t="s">
        <v>86</v>
      </c>
      <c r="C22" s="108" t="s">
        <v>51</v>
      </c>
      <c r="D22" s="116">
        <v>65</v>
      </c>
      <c r="E22" s="108">
        <v>0</v>
      </c>
      <c r="F22" s="117">
        <f t="shared" si="0"/>
        <v>0</v>
      </c>
      <c r="G22" s="63">
        <f>F10</f>
        <v>29</v>
      </c>
    </row>
    <row r="23" spans="2:7" ht="15.75">
      <c r="B23" s="108" t="s">
        <v>295</v>
      </c>
      <c r="C23" s="108" t="s">
        <v>51</v>
      </c>
      <c r="D23" s="116">
        <v>80</v>
      </c>
      <c r="E23" s="108">
        <v>0</v>
      </c>
      <c r="F23" s="117">
        <f t="shared" si="0"/>
        <v>0</v>
      </c>
      <c r="G23" s="63">
        <f>F10</f>
        <v>29</v>
      </c>
    </row>
    <row r="24" spans="2:7" ht="15.75">
      <c r="B24" s="108" t="s">
        <v>296</v>
      </c>
      <c r="C24" s="108" t="s">
        <v>51</v>
      </c>
      <c r="D24" s="116">
        <v>100</v>
      </c>
      <c r="E24" s="108">
        <v>0</v>
      </c>
      <c r="F24" s="117">
        <f t="shared" si="0"/>
        <v>0</v>
      </c>
      <c r="G24" s="63">
        <f>F10</f>
        <v>29</v>
      </c>
    </row>
    <row r="25" spans="2:7" ht="15.75">
      <c r="B25" s="108" t="s">
        <v>87</v>
      </c>
      <c r="C25" s="108" t="s">
        <v>51</v>
      </c>
      <c r="D25" s="116">
        <v>55</v>
      </c>
      <c r="E25" s="108">
        <v>0</v>
      </c>
      <c r="F25" s="117">
        <f t="shared" si="0"/>
        <v>0</v>
      </c>
      <c r="G25" s="63">
        <f>F10</f>
        <v>29</v>
      </c>
    </row>
    <row r="26" spans="2:7" ht="15.75">
      <c r="B26" s="108" t="s">
        <v>88</v>
      </c>
      <c r="C26" s="108" t="s">
        <v>51</v>
      </c>
      <c r="D26" s="116">
        <v>85</v>
      </c>
      <c r="E26" s="108">
        <v>0</v>
      </c>
      <c r="F26" s="117">
        <f t="shared" si="0"/>
        <v>0</v>
      </c>
      <c r="G26" s="63">
        <f>F10</f>
        <v>29</v>
      </c>
    </row>
    <row r="27" spans="2:7" ht="15.75">
      <c r="B27" s="108" t="s">
        <v>89</v>
      </c>
      <c r="C27" s="108" t="s">
        <v>51</v>
      </c>
      <c r="D27" s="116">
        <v>190</v>
      </c>
      <c r="E27" s="108">
        <v>0</v>
      </c>
      <c r="F27" s="117">
        <f t="shared" si="0"/>
        <v>0</v>
      </c>
      <c r="G27" s="63">
        <f>F10</f>
        <v>29</v>
      </c>
    </row>
    <row r="28" spans="2:7" ht="15.75">
      <c r="B28" s="108" t="s">
        <v>90</v>
      </c>
      <c r="C28" s="108" t="s">
        <v>51</v>
      </c>
      <c r="D28" s="116">
        <v>60</v>
      </c>
      <c r="E28" s="108">
        <v>0</v>
      </c>
      <c r="F28" s="117">
        <f t="shared" si="0"/>
        <v>0</v>
      </c>
      <c r="G28" s="63">
        <f>F10</f>
        <v>29</v>
      </c>
    </row>
    <row r="29" spans="2:7" ht="15.75">
      <c r="B29" s="108" t="s">
        <v>94</v>
      </c>
      <c r="C29" s="108" t="s">
        <v>51</v>
      </c>
      <c r="D29" s="116">
        <v>100</v>
      </c>
      <c r="E29" s="108">
        <v>0</v>
      </c>
      <c r="F29" s="117">
        <f t="shared" si="0"/>
        <v>0</v>
      </c>
      <c r="G29" s="63">
        <f>F10</f>
        <v>29</v>
      </c>
    </row>
    <row r="30" spans="2:7" ht="15.75">
      <c r="B30" s="108" t="s">
        <v>179</v>
      </c>
      <c r="C30" s="108" t="s">
        <v>51</v>
      </c>
      <c r="D30" s="116">
        <v>230</v>
      </c>
      <c r="E30" s="108">
        <v>0</v>
      </c>
      <c r="F30" s="117">
        <f t="shared" si="0"/>
        <v>0</v>
      </c>
      <c r="G30" s="63">
        <f>F10</f>
        <v>29</v>
      </c>
    </row>
    <row r="31" spans="2:7" ht="15.75">
      <c r="B31" s="108" t="s">
        <v>180</v>
      </c>
      <c r="C31" s="108" t="s">
        <v>51</v>
      </c>
      <c r="D31" s="116">
        <v>70</v>
      </c>
      <c r="E31" s="108">
        <v>0</v>
      </c>
      <c r="F31" s="117">
        <f t="shared" si="0"/>
        <v>0</v>
      </c>
      <c r="G31" s="63">
        <f>F10</f>
        <v>29</v>
      </c>
    </row>
    <row r="32" spans="2:7" ht="15.75">
      <c r="B32" s="108" t="s">
        <v>181</v>
      </c>
      <c r="C32" s="108" t="s">
        <v>51</v>
      </c>
      <c r="D32" s="116">
        <v>100</v>
      </c>
      <c r="E32" s="108">
        <v>0</v>
      </c>
      <c r="F32" s="117">
        <f t="shared" si="0"/>
        <v>0</v>
      </c>
      <c r="G32" s="63">
        <f>F10</f>
        <v>29</v>
      </c>
    </row>
    <row r="33" spans="2:7" ht="15.75">
      <c r="B33" s="108" t="s">
        <v>182</v>
      </c>
      <c r="C33" s="108" t="s">
        <v>51</v>
      </c>
      <c r="D33" s="116">
        <v>80</v>
      </c>
      <c r="E33" s="108">
        <v>0</v>
      </c>
      <c r="F33" s="117">
        <f t="shared" si="0"/>
        <v>0</v>
      </c>
      <c r="G33" s="63">
        <f>F10</f>
        <v>29</v>
      </c>
    </row>
    <row r="34" spans="2:7" ht="15.75">
      <c r="B34" s="108" t="s">
        <v>183</v>
      </c>
      <c r="C34" s="108" t="s">
        <v>51</v>
      </c>
      <c r="D34" s="116">
        <v>90</v>
      </c>
      <c r="E34" s="108">
        <v>0</v>
      </c>
      <c r="F34" s="117">
        <f t="shared" si="0"/>
        <v>0</v>
      </c>
      <c r="G34" s="63">
        <f>F10</f>
        <v>29</v>
      </c>
    </row>
    <row r="35" spans="2:7" ht="15.75">
      <c r="B35" s="108" t="s">
        <v>184</v>
      </c>
      <c r="C35" s="108" t="s">
        <v>51</v>
      </c>
      <c r="D35" s="116">
        <v>90</v>
      </c>
      <c r="E35" s="108">
        <v>0</v>
      </c>
      <c r="F35" s="117">
        <f t="shared" si="0"/>
        <v>0</v>
      </c>
      <c r="G35" s="63">
        <f>F10</f>
        <v>29</v>
      </c>
    </row>
    <row r="36" spans="2:7" ht="15.75">
      <c r="B36" s="108" t="s">
        <v>185</v>
      </c>
      <c r="C36" s="108" t="s">
        <v>51</v>
      </c>
      <c r="D36" s="116">
        <v>140</v>
      </c>
      <c r="E36" s="108">
        <v>0</v>
      </c>
      <c r="F36" s="117">
        <f t="shared" si="0"/>
        <v>0</v>
      </c>
      <c r="G36" s="63">
        <f>F10</f>
        <v>29</v>
      </c>
    </row>
    <row r="37" spans="2:7" ht="15.75">
      <c r="B37" s="14" t="s">
        <v>305</v>
      </c>
      <c r="C37" s="3"/>
      <c r="D37" s="20"/>
      <c r="E37" s="15"/>
      <c r="F37" s="62"/>
      <c r="G37" s="63"/>
    </row>
    <row r="38" spans="2:7" ht="15.75">
      <c r="B38" s="108" t="s">
        <v>102</v>
      </c>
      <c r="C38" s="108" t="s">
        <v>3</v>
      </c>
      <c r="D38" s="116">
        <v>7</v>
      </c>
      <c r="E38" s="108">
        <v>0</v>
      </c>
      <c r="F38" s="117">
        <f t="shared" si="0"/>
        <v>0</v>
      </c>
      <c r="G38" s="63">
        <f>F10</f>
        <v>29</v>
      </c>
    </row>
    <row r="39" spans="2:7" ht="15.75">
      <c r="B39" s="108" t="s">
        <v>103</v>
      </c>
      <c r="C39" s="108" t="s">
        <v>3</v>
      </c>
      <c r="D39" s="116">
        <v>8</v>
      </c>
      <c r="E39" s="108">
        <v>0</v>
      </c>
      <c r="F39" s="117">
        <f t="shared" si="0"/>
        <v>0</v>
      </c>
      <c r="G39" s="63">
        <f>F10</f>
        <v>29</v>
      </c>
    </row>
    <row r="40" spans="2:7" ht="15.75">
      <c r="B40" s="108" t="s">
        <v>104</v>
      </c>
      <c r="C40" s="108" t="s">
        <v>3</v>
      </c>
      <c r="D40" s="116">
        <v>9</v>
      </c>
      <c r="E40" s="108">
        <v>0</v>
      </c>
      <c r="F40" s="117">
        <f t="shared" si="0"/>
        <v>0</v>
      </c>
      <c r="G40" s="63">
        <f>F10</f>
        <v>29</v>
      </c>
    </row>
    <row r="41" spans="2:7" ht="15.75">
      <c r="B41" s="108" t="s">
        <v>107</v>
      </c>
      <c r="C41" s="108" t="s">
        <v>3</v>
      </c>
      <c r="D41" s="116"/>
      <c r="E41" s="108">
        <v>0</v>
      </c>
      <c r="F41" s="117">
        <f t="shared" si="0"/>
        <v>0</v>
      </c>
      <c r="G41" s="63">
        <f>F10</f>
        <v>29</v>
      </c>
    </row>
    <row r="42" spans="2:7" ht="15.75">
      <c r="B42" s="14" t="s">
        <v>95</v>
      </c>
      <c r="C42" s="3"/>
      <c r="D42" s="20"/>
      <c r="E42" s="15"/>
      <c r="F42" s="62"/>
      <c r="G42" s="63"/>
    </row>
    <row r="43" spans="2:7" ht="15.75">
      <c r="B43" s="108" t="s">
        <v>97</v>
      </c>
      <c r="C43" s="108" t="s">
        <v>51</v>
      </c>
      <c r="D43" s="116">
        <v>12</v>
      </c>
      <c r="E43" s="108">
        <v>0</v>
      </c>
      <c r="F43" s="117">
        <f t="shared" si="0"/>
        <v>0</v>
      </c>
      <c r="G43" s="63">
        <f>F10</f>
        <v>29</v>
      </c>
    </row>
    <row r="44" spans="2:7" ht="15.75">
      <c r="B44" s="108" t="s">
        <v>96</v>
      </c>
      <c r="C44" s="108" t="s">
        <v>51</v>
      </c>
      <c r="D44" s="116">
        <v>12</v>
      </c>
      <c r="E44" s="108">
        <v>0</v>
      </c>
      <c r="F44" s="117">
        <f t="shared" si="0"/>
        <v>0</v>
      </c>
      <c r="G44" s="63">
        <f>F10</f>
        <v>29</v>
      </c>
    </row>
    <row r="45" spans="2:7" ht="15.75">
      <c r="B45" s="108" t="s">
        <v>98</v>
      </c>
      <c r="C45" s="108" t="s">
        <v>3</v>
      </c>
      <c r="D45" s="116">
        <v>3</v>
      </c>
      <c r="E45" s="108">
        <v>0</v>
      </c>
      <c r="F45" s="117">
        <f t="shared" si="0"/>
        <v>0</v>
      </c>
      <c r="G45" s="63">
        <f>F10</f>
        <v>29</v>
      </c>
    </row>
    <row r="46" spans="2:7" ht="15.75">
      <c r="B46" s="108" t="s">
        <v>99</v>
      </c>
      <c r="C46" s="108" t="s">
        <v>3</v>
      </c>
      <c r="D46" s="116">
        <v>11</v>
      </c>
      <c r="E46" s="108">
        <v>0</v>
      </c>
      <c r="F46" s="117">
        <f t="shared" si="0"/>
        <v>0</v>
      </c>
      <c r="G46" s="63">
        <f>G13</f>
        <v>29</v>
      </c>
    </row>
    <row r="47" spans="2:7" ht="15.75">
      <c r="B47" s="108" t="s">
        <v>100</v>
      </c>
      <c r="C47" s="108" t="s">
        <v>3</v>
      </c>
      <c r="D47" s="116">
        <v>9</v>
      </c>
      <c r="E47" s="108">
        <v>0</v>
      </c>
      <c r="F47" s="117">
        <f t="shared" si="0"/>
        <v>0</v>
      </c>
      <c r="G47" s="63">
        <f>G14</f>
        <v>29</v>
      </c>
    </row>
    <row r="48" spans="2:7" ht="15.75">
      <c r="B48" s="108" t="s">
        <v>101</v>
      </c>
      <c r="C48" s="108" t="s">
        <v>3</v>
      </c>
      <c r="D48" s="116">
        <v>22</v>
      </c>
      <c r="E48" s="108">
        <v>0</v>
      </c>
      <c r="F48" s="117">
        <f t="shared" si="0"/>
        <v>0</v>
      </c>
      <c r="G48" s="63">
        <f>G15</f>
        <v>29</v>
      </c>
    </row>
    <row r="49" spans="2:7" ht="15.75">
      <c r="B49" s="108" t="s">
        <v>105</v>
      </c>
      <c r="C49" s="108" t="s">
        <v>3</v>
      </c>
      <c r="D49" s="116">
        <v>6</v>
      </c>
      <c r="E49" s="108">
        <v>0</v>
      </c>
      <c r="F49" s="117">
        <v>0</v>
      </c>
      <c r="G49" s="63">
        <f>G16</f>
        <v>29</v>
      </c>
    </row>
    <row r="50" spans="2:7" ht="15.75">
      <c r="B50" s="14" t="s">
        <v>66</v>
      </c>
      <c r="C50" s="3"/>
      <c r="D50" s="20"/>
      <c r="E50" s="15"/>
      <c r="F50" s="62"/>
      <c r="G50" s="63"/>
    </row>
    <row r="51" spans="2:7" ht="15.75">
      <c r="B51" s="108" t="s">
        <v>76</v>
      </c>
      <c r="C51" s="108" t="s">
        <v>51</v>
      </c>
      <c r="D51" s="116">
        <v>83</v>
      </c>
      <c r="E51" s="108">
        <v>0</v>
      </c>
      <c r="F51" s="117">
        <f t="shared" si="0"/>
        <v>0</v>
      </c>
      <c r="G51" s="63">
        <f>G18</f>
        <v>29</v>
      </c>
    </row>
    <row r="52" spans="2:7" ht="15.75">
      <c r="B52" s="108" t="s">
        <v>77</v>
      </c>
      <c r="C52" s="108" t="s">
        <v>3</v>
      </c>
      <c r="D52" s="116">
        <v>20</v>
      </c>
      <c r="E52" s="108">
        <v>0</v>
      </c>
      <c r="F52" s="117">
        <v>0</v>
      </c>
      <c r="G52" s="63">
        <f>G19</f>
        <v>29</v>
      </c>
    </row>
    <row r="53" spans="2:7" ht="15.75">
      <c r="B53" s="108" t="s">
        <v>317</v>
      </c>
      <c r="C53" s="108" t="s">
        <v>3</v>
      </c>
      <c r="D53" s="116">
        <v>67</v>
      </c>
      <c r="E53" s="108">
        <v>0</v>
      </c>
      <c r="F53" s="117">
        <f>E53*D53*G53</f>
        <v>0</v>
      </c>
      <c r="G53" s="63">
        <f>G52</f>
        <v>29</v>
      </c>
    </row>
    <row r="54" spans="2:7" ht="15.75">
      <c r="B54" s="108" t="s">
        <v>78</v>
      </c>
      <c r="C54" s="108" t="s">
        <v>51</v>
      </c>
      <c r="D54" s="116">
        <v>47</v>
      </c>
      <c r="E54" s="108">
        <v>0</v>
      </c>
      <c r="F54" s="117">
        <f t="shared" si="0"/>
        <v>0</v>
      </c>
      <c r="G54" s="63">
        <f>G21</f>
        <v>29</v>
      </c>
    </row>
    <row r="55" spans="2:7" ht="15.75">
      <c r="B55" s="108" t="s">
        <v>79</v>
      </c>
      <c r="C55" s="108" t="s">
        <v>51</v>
      </c>
      <c r="D55" s="116">
        <v>50</v>
      </c>
      <c r="E55" s="108">
        <v>0</v>
      </c>
      <c r="F55" s="117">
        <f t="shared" si="0"/>
        <v>0</v>
      </c>
      <c r="G55" s="63">
        <f>G22</f>
        <v>29</v>
      </c>
    </row>
    <row r="56" spans="2:7" ht="15.75">
      <c r="B56" s="14" t="s">
        <v>80</v>
      </c>
      <c r="C56" s="3"/>
      <c r="D56" s="20"/>
      <c r="E56" s="15"/>
      <c r="F56" s="62"/>
      <c r="G56" s="63"/>
    </row>
    <row r="57" spans="2:7" ht="15.75">
      <c r="B57" s="108" t="s">
        <v>81</v>
      </c>
      <c r="C57" s="108" t="s">
        <v>3</v>
      </c>
      <c r="D57" s="116">
        <v>80</v>
      </c>
      <c r="E57" s="108">
        <v>0</v>
      </c>
      <c r="F57" s="117">
        <f t="shared" si="0"/>
        <v>0</v>
      </c>
      <c r="G57" s="63">
        <f>G22</f>
        <v>29</v>
      </c>
    </row>
    <row r="58" spans="2:7" ht="15.75">
      <c r="B58" s="108" t="s">
        <v>82</v>
      </c>
      <c r="C58" s="108" t="s">
        <v>3</v>
      </c>
      <c r="D58" s="116">
        <v>63</v>
      </c>
      <c r="E58" s="108">
        <v>0</v>
      </c>
      <c r="F58" s="117">
        <v>0</v>
      </c>
      <c r="G58" s="63">
        <f>G24</f>
        <v>29</v>
      </c>
    </row>
    <row r="59" spans="2:7" ht="15.75">
      <c r="B59" s="108" t="s">
        <v>108</v>
      </c>
      <c r="C59" s="108" t="s">
        <v>3</v>
      </c>
      <c r="D59" s="116">
        <v>165</v>
      </c>
      <c r="E59" s="108">
        <v>0</v>
      </c>
      <c r="F59" s="117">
        <f t="shared" si="0"/>
        <v>0</v>
      </c>
      <c r="G59" s="63">
        <f>G25</f>
        <v>29</v>
      </c>
    </row>
    <row r="60" spans="2:7" ht="15.75">
      <c r="B60" s="108" t="s">
        <v>83</v>
      </c>
      <c r="C60" s="108" t="s">
        <v>3</v>
      </c>
      <c r="D60" s="116">
        <v>46</v>
      </c>
      <c r="E60" s="108">
        <v>0</v>
      </c>
      <c r="F60" s="117">
        <f t="shared" si="0"/>
        <v>0</v>
      </c>
      <c r="G60" s="63">
        <f>G26</f>
        <v>29</v>
      </c>
    </row>
    <row r="61" spans="2:7" ht="15.75">
      <c r="B61" s="14" t="s">
        <v>297</v>
      </c>
      <c r="C61" s="3"/>
      <c r="D61" s="20"/>
      <c r="E61" s="15"/>
      <c r="F61" s="62"/>
      <c r="G61" s="63"/>
    </row>
    <row r="62" spans="2:7" ht="15.75">
      <c r="B62" s="108" t="s">
        <v>109</v>
      </c>
      <c r="C62" s="108" t="s">
        <v>3</v>
      </c>
      <c r="D62" s="116">
        <v>17</v>
      </c>
      <c r="E62" s="108">
        <v>0</v>
      </c>
      <c r="F62" s="117">
        <f t="shared" si="0"/>
        <v>0</v>
      </c>
      <c r="G62" s="63">
        <f aca="true" t="shared" si="1" ref="G62:G67">G28</f>
        <v>29</v>
      </c>
    </row>
    <row r="63" spans="2:7" ht="15.75">
      <c r="B63" s="108" t="s">
        <v>110</v>
      </c>
      <c r="C63" s="108" t="s">
        <v>3</v>
      </c>
      <c r="D63" s="116">
        <v>14</v>
      </c>
      <c r="E63" s="108">
        <v>0</v>
      </c>
      <c r="F63" s="117">
        <f t="shared" si="0"/>
        <v>0</v>
      </c>
      <c r="G63" s="63">
        <f t="shared" si="1"/>
        <v>29</v>
      </c>
    </row>
    <row r="64" spans="2:7" ht="15.75">
      <c r="B64" s="108" t="s">
        <v>111</v>
      </c>
      <c r="C64" s="108" t="s">
        <v>3</v>
      </c>
      <c r="D64" s="116">
        <v>16</v>
      </c>
      <c r="E64" s="108">
        <v>0</v>
      </c>
      <c r="F64" s="117">
        <f t="shared" si="0"/>
        <v>0</v>
      </c>
      <c r="G64" s="63">
        <f t="shared" si="1"/>
        <v>29</v>
      </c>
    </row>
    <row r="65" spans="2:7" ht="15.75">
      <c r="B65" s="108" t="s">
        <v>112</v>
      </c>
      <c r="C65" s="108" t="s">
        <v>3</v>
      </c>
      <c r="D65" s="116">
        <v>20</v>
      </c>
      <c r="E65" s="108">
        <v>0</v>
      </c>
      <c r="F65" s="117">
        <f t="shared" si="0"/>
        <v>0</v>
      </c>
      <c r="G65" s="63">
        <f t="shared" si="1"/>
        <v>29</v>
      </c>
    </row>
    <row r="66" spans="2:7" ht="15.75">
      <c r="B66" s="108" t="s">
        <v>113</v>
      </c>
      <c r="C66" s="108" t="s">
        <v>3</v>
      </c>
      <c r="D66" s="116">
        <v>25</v>
      </c>
      <c r="E66" s="108">
        <v>0</v>
      </c>
      <c r="F66" s="117">
        <f t="shared" si="0"/>
        <v>0</v>
      </c>
      <c r="G66" s="63">
        <f t="shared" si="1"/>
        <v>29</v>
      </c>
    </row>
    <row r="67" spans="2:7" ht="15.75">
      <c r="B67" s="108" t="s">
        <v>114</v>
      </c>
      <c r="C67" s="108" t="s">
        <v>3</v>
      </c>
      <c r="D67" s="116">
        <v>30</v>
      </c>
      <c r="E67" s="108">
        <v>0</v>
      </c>
      <c r="F67" s="117">
        <f t="shared" si="0"/>
        <v>0</v>
      </c>
      <c r="G67" s="63">
        <f t="shared" si="1"/>
        <v>29</v>
      </c>
    </row>
    <row r="68" spans="2:7" ht="20.25">
      <c r="B68" s="42"/>
      <c r="C68" s="42"/>
      <c r="D68" s="78"/>
      <c r="E68" s="78"/>
      <c r="F68" s="42"/>
      <c r="G68" s="42"/>
    </row>
    <row r="69" spans="2:7" ht="15.75">
      <c r="B69" s="107" t="s">
        <v>371</v>
      </c>
      <c r="C69" s="42"/>
      <c r="D69" s="42"/>
      <c r="E69" s="42"/>
      <c r="F69" s="42"/>
      <c r="G69" s="42"/>
    </row>
    <row r="70" spans="2:7" ht="18">
      <c r="B70" s="42"/>
      <c r="C70" s="42"/>
      <c r="D70" s="42"/>
      <c r="E70" s="22" t="s">
        <v>303</v>
      </c>
      <c r="F70" s="21">
        <f>SUM(F13:F69)</f>
        <v>0</v>
      </c>
      <c r="G70" s="42"/>
    </row>
    <row r="71" spans="2:7" ht="12.75">
      <c r="B71" s="42"/>
      <c r="C71" s="42"/>
      <c r="D71" s="42"/>
      <c r="E71" s="42"/>
      <c r="F71" s="42"/>
      <c r="G71" s="42"/>
    </row>
    <row r="72" spans="2:7" ht="12.75">
      <c r="B72" s="42"/>
      <c r="C72" s="42"/>
      <c r="D72" s="42"/>
      <c r="E72" s="42"/>
      <c r="F72" s="42"/>
      <c r="G72" s="42"/>
    </row>
  </sheetData>
  <mergeCells count="2">
    <mergeCell ref="B2:G4"/>
    <mergeCell ref="D10:E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L58"/>
  <sheetViews>
    <sheetView workbookViewId="0" topLeftCell="E29">
      <selection activeCell="B10" sqref="B10:F52"/>
    </sheetView>
  </sheetViews>
  <sheetFormatPr defaultColWidth="9.00390625" defaultRowHeight="12.75"/>
  <cols>
    <col min="2" max="2" width="56.25390625" style="0" customWidth="1"/>
    <col min="3" max="3" width="12.125" style="0" customWidth="1"/>
    <col min="4" max="4" width="12.25390625" style="1" customWidth="1"/>
    <col min="5" max="5" width="19.25390625" style="0" customWidth="1"/>
    <col min="6" max="6" width="17.25390625" style="0" customWidth="1"/>
    <col min="7" max="7" width="12.625" style="0" customWidth="1"/>
  </cols>
  <sheetData>
    <row r="1" spans="1:9" ht="12.75">
      <c r="A1" s="42"/>
      <c r="B1" s="153" t="s">
        <v>372</v>
      </c>
      <c r="C1" s="153"/>
      <c r="D1" s="153"/>
      <c r="E1" s="153"/>
      <c r="F1" s="153"/>
      <c r="G1" s="153"/>
      <c r="H1" s="42"/>
      <c r="I1" s="42"/>
    </row>
    <row r="2" spans="1:9" ht="12.75">
      <c r="A2" s="42"/>
      <c r="B2" s="153"/>
      <c r="C2" s="153"/>
      <c r="D2" s="153"/>
      <c r="E2" s="153"/>
      <c r="F2" s="153"/>
      <c r="G2" s="153"/>
      <c r="H2" s="42"/>
      <c r="I2" s="42"/>
    </row>
    <row r="3" spans="1:12" ht="12.75">
      <c r="A3" s="42"/>
      <c r="B3" s="153"/>
      <c r="C3" s="153"/>
      <c r="D3" s="153"/>
      <c r="E3" s="153"/>
      <c r="F3" s="153"/>
      <c r="G3" s="153"/>
      <c r="H3" s="42"/>
      <c r="I3" s="42"/>
      <c r="L3" s="25"/>
    </row>
    <row r="4" spans="1:12" ht="29.25">
      <c r="A4" s="42"/>
      <c r="B4" s="94"/>
      <c r="C4" s="94"/>
      <c r="D4" s="94"/>
      <c r="E4" s="94"/>
      <c r="F4" s="94"/>
      <c r="G4" s="94"/>
      <c r="H4" s="42"/>
      <c r="I4" s="42"/>
      <c r="L4" s="25"/>
    </row>
    <row r="5" spans="1:12" ht="29.25">
      <c r="A5" s="42"/>
      <c r="B5" s="94"/>
      <c r="C5" s="94"/>
      <c r="D5" s="94"/>
      <c r="E5" s="94"/>
      <c r="F5" s="94"/>
      <c r="G5" s="94"/>
      <c r="H5" s="42"/>
      <c r="I5" s="42"/>
      <c r="L5" s="25"/>
    </row>
    <row r="6" spans="1:9" ht="14.25">
      <c r="A6" s="42"/>
      <c r="B6" s="58" t="s">
        <v>304</v>
      </c>
      <c r="C6" s="45"/>
      <c r="D6" s="52"/>
      <c r="E6" s="45"/>
      <c r="F6" s="42"/>
      <c r="G6" s="42"/>
      <c r="H6" s="42"/>
      <c r="I6" s="42"/>
    </row>
    <row r="7" spans="1:9" ht="15">
      <c r="A7" s="42"/>
      <c r="B7" s="58" t="s">
        <v>310</v>
      </c>
      <c r="C7" s="45"/>
      <c r="D7" s="52"/>
      <c r="E7" s="45"/>
      <c r="F7" s="59"/>
      <c r="G7" s="59"/>
      <c r="H7" s="42"/>
      <c r="I7" s="42"/>
    </row>
    <row r="8" spans="1:9" ht="18">
      <c r="A8" s="42"/>
      <c r="B8" s="58" t="s">
        <v>308</v>
      </c>
      <c r="C8" s="45"/>
      <c r="D8" s="52"/>
      <c r="E8" s="156" t="s">
        <v>315</v>
      </c>
      <c r="F8" s="156"/>
      <c r="G8" s="114">
        <v>29</v>
      </c>
      <c r="H8" s="42"/>
      <c r="I8" s="42"/>
    </row>
    <row r="9" spans="1:9" ht="15">
      <c r="A9" s="42"/>
      <c r="B9" s="61" t="s">
        <v>309</v>
      </c>
      <c r="C9" s="45"/>
      <c r="D9" s="52"/>
      <c r="E9" s="45"/>
      <c r="F9" s="45"/>
      <c r="G9" s="27"/>
      <c r="H9" s="42"/>
      <c r="I9" s="42"/>
    </row>
    <row r="10" spans="1:9" ht="18">
      <c r="A10" s="42"/>
      <c r="B10" s="54" t="s">
        <v>294</v>
      </c>
      <c r="C10" s="55" t="s">
        <v>298</v>
      </c>
      <c r="D10" s="56" t="s">
        <v>306</v>
      </c>
      <c r="E10" s="57" t="s">
        <v>300</v>
      </c>
      <c r="F10" s="57" t="s">
        <v>301</v>
      </c>
      <c r="G10" s="47" t="s">
        <v>302</v>
      </c>
      <c r="H10" s="42"/>
      <c r="I10" s="42"/>
    </row>
    <row r="11" spans="1:9" ht="15.75">
      <c r="A11" s="42"/>
      <c r="B11" s="120" t="s">
        <v>19</v>
      </c>
      <c r="C11" s="121" t="s">
        <v>3</v>
      </c>
      <c r="D11" s="116">
        <v>4</v>
      </c>
      <c r="E11" s="108">
        <v>0</v>
      </c>
      <c r="F11" s="122">
        <f>E11*D11*G11</f>
        <v>0</v>
      </c>
      <c r="G11" s="53">
        <f>G8</f>
        <v>29</v>
      </c>
      <c r="H11" s="42"/>
      <c r="I11" s="42"/>
    </row>
    <row r="12" spans="1:9" ht="15.75">
      <c r="A12" s="42"/>
      <c r="B12" s="120" t="s">
        <v>18</v>
      </c>
      <c r="C12" s="121" t="s">
        <v>3</v>
      </c>
      <c r="D12" s="116">
        <v>2.5</v>
      </c>
      <c r="E12" s="108">
        <v>0</v>
      </c>
      <c r="F12" s="122">
        <f aca="true" t="shared" si="0" ref="F12:F52">E12*D12*G12</f>
        <v>0</v>
      </c>
      <c r="G12" s="53">
        <f>G8</f>
        <v>29</v>
      </c>
      <c r="H12" s="42"/>
      <c r="I12" s="42"/>
    </row>
    <row r="13" spans="1:9" ht="15.75">
      <c r="A13" s="42"/>
      <c r="B13" s="108" t="s">
        <v>161</v>
      </c>
      <c r="C13" s="108" t="s">
        <v>3</v>
      </c>
      <c r="D13" s="116">
        <v>14</v>
      </c>
      <c r="E13" s="108">
        <v>0</v>
      </c>
      <c r="F13" s="122">
        <f t="shared" si="0"/>
        <v>0</v>
      </c>
      <c r="G13" s="53">
        <f>G8</f>
        <v>29</v>
      </c>
      <c r="H13" s="42"/>
      <c r="I13" s="42"/>
    </row>
    <row r="14" spans="1:9" ht="15.75">
      <c r="A14" s="42"/>
      <c r="B14" s="108" t="s">
        <v>116</v>
      </c>
      <c r="C14" s="108" t="s">
        <v>3</v>
      </c>
      <c r="D14" s="116">
        <v>6</v>
      </c>
      <c r="E14" s="108">
        <v>0</v>
      </c>
      <c r="F14" s="122">
        <f t="shared" si="0"/>
        <v>0</v>
      </c>
      <c r="G14" s="53">
        <f>G8</f>
        <v>29</v>
      </c>
      <c r="H14" s="42"/>
      <c r="I14" s="42"/>
    </row>
    <row r="15" spans="1:9" ht="15.75">
      <c r="A15" s="42"/>
      <c r="B15" s="108" t="s">
        <v>115</v>
      </c>
      <c r="C15" s="108" t="s">
        <v>3</v>
      </c>
      <c r="D15" s="116">
        <v>15</v>
      </c>
      <c r="E15" s="108">
        <v>0</v>
      </c>
      <c r="F15" s="122">
        <f t="shared" si="0"/>
        <v>0</v>
      </c>
      <c r="G15" s="53">
        <f>G8</f>
        <v>29</v>
      </c>
      <c r="H15" s="42"/>
      <c r="I15" s="42"/>
    </row>
    <row r="16" spans="1:9" ht="15.75">
      <c r="A16" s="42"/>
      <c r="B16" s="108" t="s">
        <v>117</v>
      </c>
      <c r="C16" s="108" t="s">
        <v>3</v>
      </c>
      <c r="D16" s="116">
        <v>4</v>
      </c>
      <c r="E16" s="108">
        <v>0</v>
      </c>
      <c r="F16" s="122">
        <f t="shared" si="0"/>
        <v>0</v>
      </c>
      <c r="G16" s="53">
        <f>G8</f>
        <v>29</v>
      </c>
      <c r="H16" s="42"/>
      <c r="I16" s="42"/>
    </row>
    <row r="17" spans="1:9" ht="15.75">
      <c r="A17" s="42"/>
      <c r="B17" s="108" t="s">
        <v>118</v>
      </c>
      <c r="C17" s="108" t="s">
        <v>3</v>
      </c>
      <c r="D17" s="116">
        <v>2</v>
      </c>
      <c r="E17" s="108">
        <v>0</v>
      </c>
      <c r="F17" s="122">
        <f t="shared" si="0"/>
        <v>0</v>
      </c>
      <c r="G17" s="53">
        <f>G8</f>
        <v>29</v>
      </c>
      <c r="H17" s="42"/>
      <c r="I17" s="42"/>
    </row>
    <row r="18" spans="1:9" ht="15.75">
      <c r="A18" s="42"/>
      <c r="B18" s="108" t="s">
        <v>186</v>
      </c>
      <c r="C18" s="108" t="s">
        <v>3</v>
      </c>
      <c r="D18" s="116">
        <v>4</v>
      </c>
      <c r="E18" s="108">
        <v>0</v>
      </c>
      <c r="F18" s="122">
        <f t="shared" si="0"/>
        <v>0</v>
      </c>
      <c r="G18" s="53">
        <f>G8</f>
        <v>29</v>
      </c>
      <c r="H18" s="42"/>
      <c r="I18" s="42"/>
    </row>
    <row r="19" spans="1:9" ht="15.75">
      <c r="A19" s="42"/>
      <c r="B19" s="108" t="s">
        <v>119</v>
      </c>
      <c r="C19" s="108" t="s">
        <v>3</v>
      </c>
      <c r="D19" s="116">
        <v>10</v>
      </c>
      <c r="E19" s="108">
        <v>0</v>
      </c>
      <c r="F19" s="122">
        <f t="shared" si="0"/>
        <v>0</v>
      </c>
      <c r="G19" s="53">
        <f>G8</f>
        <v>29</v>
      </c>
      <c r="H19" s="42"/>
      <c r="I19" s="42"/>
    </row>
    <row r="20" spans="1:9" ht="15.75">
      <c r="A20" s="42"/>
      <c r="B20" s="108" t="s">
        <v>127</v>
      </c>
      <c r="C20" s="108" t="s">
        <v>3</v>
      </c>
      <c r="D20" s="116">
        <v>1.5</v>
      </c>
      <c r="E20" s="108">
        <v>0</v>
      </c>
      <c r="F20" s="122">
        <f t="shared" si="0"/>
        <v>0</v>
      </c>
      <c r="G20" s="53">
        <f>G8</f>
        <v>29</v>
      </c>
      <c r="H20" s="42"/>
      <c r="I20" s="42"/>
    </row>
    <row r="21" spans="1:9" ht="15.75">
      <c r="A21" s="42"/>
      <c r="B21" s="108" t="s">
        <v>106</v>
      </c>
      <c r="C21" s="108" t="s">
        <v>3</v>
      </c>
      <c r="D21" s="116">
        <v>6</v>
      </c>
      <c r="E21" s="108">
        <v>0</v>
      </c>
      <c r="F21" s="122">
        <f t="shared" si="0"/>
        <v>0</v>
      </c>
      <c r="G21" s="53">
        <f>G8</f>
        <v>29</v>
      </c>
      <c r="H21" s="42"/>
      <c r="I21" s="42"/>
    </row>
    <row r="22" spans="1:9" ht="15.75">
      <c r="A22" s="42"/>
      <c r="B22" s="108" t="s">
        <v>120</v>
      </c>
      <c r="C22" s="108" t="s">
        <v>3</v>
      </c>
      <c r="D22" s="116">
        <v>2</v>
      </c>
      <c r="E22" s="108">
        <v>0</v>
      </c>
      <c r="F22" s="122">
        <f t="shared" si="0"/>
        <v>0</v>
      </c>
      <c r="G22" s="53">
        <f>G8</f>
        <v>29</v>
      </c>
      <c r="H22" s="42"/>
      <c r="I22" s="42"/>
    </row>
    <row r="23" spans="1:9" ht="15.75">
      <c r="A23" s="42"/>
      <c r="B23" s="108" t="s">
        <v>123</v>
      </c>
      <c r="C23" s="108" t="s">
        <v>3</v>
      </c>
      <c r="D23" s="116">
        <v>1</v>
      </c>
      <c r="E23" s="108">
        <v>0</v>
      </c>
      <c r="F23" s="122">
        <f t="shared" si="0"/>
        <v>0</v>
      </c>
      <c r="G23" s="53">
        <f>G8</f>
        <v>29</v>
      </c>
      <c r="H23" s="42"/>
      <c r="I23" s="42"/>
    </row>
    <row r="24" spans="1:9" ht="15.75">
      <c r="A24" s="42"/>
      <c r="B24" s="108" t="s">
        <v>124</v>
      </c>
      <c r="C24" s="108" t="s">
        <v>3</v>
      </c>
      <c r="D24" s="116">
        <v>1.5</v>
      </c>
      <c r="E24" s="108">
        <v>0</v>
      </c>
      <c r="F24" s="122">
        <f t="shared" si="0"/>
        <v>0</v>
      </c>
      <c r="G24" s="53">
        <f>G8</f>
        <v>29</v>
      </c>
      <c r="H24" s="42"/>
      <c r="I24" s="42"/>
    </row>
    <row r="25" spans="1:9" ht="15.75">
      <c r="A25" s="42"/>
      <c r="B25" s="108" t="s">
        <v>121</v>
      </c>
      <c r="C25" s="108" t="s">
        <v>3</v>
      </c>
      <c r="D25" s="116">
        <v>10</v>
      </c>
      <c r="E25" s="108">
        <v>0</v>
      </c>
      <c r="F25" s="122">
        <f t="shared" si="0"/>
        <v>0</v>
      </c>
      <c r="G25" s="53">
        <f>G8</f>
        <v>29</v>
      </c>
      <c r="H25" s="42"/>
      <c r="I25" s="42"/>
    </row>
    <row r="26" spans="1:9" ht="15.75">
      <c r="A26" s="42"/>
      <c r="B26" s="108" t="s">
        <v>141</v>
      </c>
      <c r="C26" s="108" t="s">
        <v>3</v>
      </c>
      <c r="D26" s="116">
        <v>10</v>
      </c>
      <c r="E26" s="108">
        <v>0</v>
      </c>
      <c r="F26" s="122">
        <f t="shared" si="0"/>
        <v>0</v>
      </c>
      <c r="G26" s="53">
        <f>G8</f>
        <v>29</v>
      </c>
      <c r="H26" s="42"/>
      <c r="I26" s="42"/>
    </row>
    <row r="27" spans="1:9" ht="15.75">
      <c r="A27" s="42"/>
      <c r="B27" s="108" t="s">
        <v>142</v>
      </c>
      <c r="C27" s="108" t="s">
        <v>3</v>
      </c>
      <c r="D27" s="116">
        <v>4</v>
      </c>
      <c r="E27" s="108">
        <v>0</v>
      </c>
      <c r="F27" s="122">
        <f t="shared" si="0"/>
        <v>0</v>
      </c>
      <c r="G27" s="53">
        <f>G8</f>
        <v>29</v>
      </c>
      <c r="H27" s="42"/>
      <c r="I27" s="42"/>
    </row>
    <row r="28" spans="1:9" ht="15.75">
      <c r="A28" s="42"/>
      <c r="B28" s="108" t="s">
        <v>143</v>
      </c>
      <c r="C28" s="108" t="s">
        <v>3</v>
      </c>
      <c r="D28" s="116">
        <v>6</v>
      </c>
      <c r="E28" s="108">
        <v>0</v>
      </c>
      <c r="F28" s="122">
        <f t="shared" si="0"/>
        <v>0</v>
      </c>
      <c r="G28" s="53">
        <f>G8</f>
        <v>29</v>
      </c>
      <c r="H28" s="42"/>
      <c r="I28" s="42"/>
    </row>
    <row r="29" spans="1:9" ht="15.75">
      <c r="A29" s="42"/>
      <c r="B29" s="108" t="s">
        <v>144</v>
      </c>
      <c r="C29" s="108" t="s">
        <v>3</v>
      </c>
      <c r="D29" s="116">
        <v>22</v>
      </c>
      <c r="E29" s="108">
        <v>0</v>
      </c>
      <c r="F29" s="122">
        <f t="shared" si="0"/>
        <v>0</v>
      </c>
      <c r="G29" s="53">
        <f>G8</f>
        <v>29</v>
      </c>
      <c r="H29" s="42"/>
      <c r="I29" s="42"/>
    </row>
    <row r="30" spans="1:9" ht="15.75">
      <c r="A30" s="42"/>
      <c r="B30" s="108" t="s">
        <v>145</v>
      </c>
      <c r="C30" s="108" t="s">
        <v>3</v>
      </c>
      <c r="D30" s="116">
        <v>31</v>
      </c>
      <c r="E30" s="108">
        <v>0</v>
      </c>
      <c r="F30" s="122">
        <f t="shared" si="0"/>
        <v>0</v>
      </c>
      <c r="G30" s="53">
        <f>G8</f>
        <v>29</v>
      </c>
      <c r="H30" s="42"/>
      <c r="I30" s="42"/>
    </row>
    <row r="31" spans="1:9" ht="15.75">
      <c r="A31" s="42"/>
      <c r="B31" s="108" t="s">
        <v>146</v>
      </c>
      <c r="C31" s="108" t="s">
        <v>3</v>
      </c>
      <c r="D31" s="116">
        <v>30</v>
      </c>
      <c r="E31" s="108">
        <v>0</v>
      </c>
      <c r="F31" s="122">
        <f t="shared" si="0"/>
        <v>0</v>
      </c>
      <c r="G31" s="53">
        <f>G8</f>
        <v>29</v>
      </c>
      <c r="H31" s="42"/>
      <c r="I31" s="42"/>
    </row>
    <row r="32" spans="1:9" ht="15.75">
      <c r="A32" s="42"/>
      <c r="B32" s="108" t="s">
        <v>147</v>
      </c>
      <c r="C32" s="108" t="s">
        <v>3</v>
      </c>
      <c r="D32" s="116">
        <v>50</v>
      </c>
      <c r="E32" s="108">
        <v>0</v>
      </c>
      <c r="F32" s="122">
        <f t="shared" si="0"/>
        <v>0</v>
      </c>
      <c r="G32" s="53">
        <f>G8</f>
        <v>29</v>
      </c>
      <c r="H32" s="42"/>
      <c r="I32" s="42"/>
    </row>
    <row r="33" spans="1:9" ht="15.75">
      <c r="A33" s="42"/>
      <c r="B33" s="108" t="s">
        <v>148</v>
      </c>
      <c r="C33" s="108" t="s">
        <v>3</v>
      </c>
      <c r="D33" s="116">
        <v>40</v>
      </c>
      <c r="E33" s="108">
        <v>0</v>
      </c>
      <c r="F33" s="122">
        <f t="shared" si="0"/>
        <v>0</v>
      </c>
      <c r="G33" s="53">
        <f>G8</f>
        <v>29</v>
      </c>
      <c r="H33" s="42"/>
      <c r="I33" s="42"/>
    </row>
    <row r="34" spans="1:9" ht="15.75">
      <c r="A34" s="42"/>
      <c r="B34" s="108" t="s">
        <v>149</v>
      </c>
      <c r="C34" s="108" t="s">
        <v>3</v>
      </c>
      <c r="D34" s="116">
        <v>60</v>
      </c>
      <c r="E34" s="108">
        <v>0</v>
      </c>
      <c r="F34" s="122">
        <f t="shared" si="0"/>
        <v>0</v>
      </c>
      <c r="G34" s="53">
        <f>G8</f>
        <v>29</v>
      </c>
      <c r="H34" s="42"/>
      <c r="I34" s="42"/>
    </row>
    <row r="35" spans="1:9" ht="15.75">
      <c r="A35" s="42"/>
      <c r="B35" s="108" t="s">
        <v>125</v>
      </c>
      <c r="C35" s="108" t="s">
        <v>3</v>
      </c>
      <c r="D35" s="116">
        <v>10</v>
      </c>
      <c r="E35" s="108">
        <v>0</v>
      </c>
      <c r="F35" s="122">
        <f t="shared" si="0"/>
        <v>0</v>
      </c>
      <c r="G35" s="53">
        <f>G8</f>
        <v>29</v>
      </c>
      <c r="H35" s="42"/>
      <c r="I35" s="42"/>
    </row>
    <row r="36" spans="1:9" ht="15.75">
      <c r="A36" s="42"/>
      <c r="B36" s="108" t="s">
        <v>126</v>
      </c>
      <c r="C36" s="108" t="s">
        <v>3</v>
      </c>
      <c r="D36" s="116">
        <v>2</v>
      </c>
      <c r="E36" s="108">
        <v>0</v>
      </c>
      <c r="F36" s="122">
        <f t="shared" si="0"/>
        <v>0</v>
      </c>
      <c r="G36" s="53">
        <f>G8</f>
        <v>29</v>
      </c>
      <c r="H36" s="42"/>
      <c r="I36" s="42"/>
    </row>
    <row r="37" spans="1:9" ht="15.75">
      <c r="A37" s="42"/>
      <c r="B37" s="108" t="s">
        <v>128</v>
      </c>
      <c r="C37" s="108" t="s">
        <v>3</v>
      </c>
      <c r="D37" s="116">
        <v>28</v>
      </c>
      <c r="E37" s="108">
        <v>0</v>
      </c>
      <c r="F37" s="122">
        <f t="shared" si="0"/>
        <v>0</v>
      </c>
      <c r="G37" s="53">
        <f>G8</f>
        <v>29</v>
      </c>
      <c r="H37" s="42"/>
      <c r="I37" s="42"/>
    </row>
    <row r="38" spans="1:9" ht="15.75">
      <c r="A38" s="42"/>
      <c r="B38" s="108" t="s">
        <v>129</v>
      </c>
      <c r="C38" s="108" t="s">
        <v>3</v>
      </c>
      <c r="D38" s="116">
        <v>34</v>
      </c>
      <c r="E38" s="108">
        <v>0</v>
      </c>
      <c r="F38" s="122">
        <f t="shared" si="0"/>
        <v>0</v>
      </c>
      <c r="G38" s="53">
        <f>G8</f>
        <v>29</v>
      </c>
      <c r="H38" s="42"/>
      <c r="I38" s="42"/>
    </row>
    <row r="39" spans="1:9" ht="15.75">
      <c r="A39" s="42"/>
      <c r="B39" s="108" t="s">
        <v>130</v>
      </c>
      <c r="C39" s="108" t="s">
        <v>122</v>
      </c>
      <c r="D39" s="116">
        <v>8</v>
      </c>
      <c r="E39" s="108">
        <v>0</v>
      </c>
      <c r="F39" s="122">
        <f t="shared" si="0"/>
        <v>0</v>
      </c>
      <c r="G39" s="53">
        <f>G8</f>
        <v>29</v>
      </c>
      <c r="H39" s="42"/>
      <c r="I39" s="42"/>
    </row>
    <row r="40" spans="1:9" ht="15.75">
      <c r="A40" s="42"/>
      <c r="B40" s="108" t="s">
        <v>139</v>
      </c>
      <c r="C40" s="108" t="s">
        <v>122</v>
      </c>
      <c r="D40" s="116">
        <v>4</v>
      </c>
      <c r="E40" s="108">
        <v>0</v>
      </c>
      <c r="F40" s="122">
        <f t="shared" si="0"/>
        <v>0</v>
      </c>
      <c r="G40" s="53">
        <f>G8</f>
        <v>29</v>
      </c>
      <c r="H40" s="42"/>
      <c r="I40" s="42"/>
    </row>
    <row r="41" spans="1:9" ht="15.75">
      <c r="A41" s="42"/>
      <c r="B41" s="108" t="s">
        <v>140</v>
      </c>
      <c r="C41" s="108" t="s">
        <v>122</v>
      </c>
      <c r="D41" s="116">
        <v>5</v>
      </c>
      <c r="E41" s="108">
        <v>0</v>
      </c>
      <c r="F41" s="122">
        <f t="shared" si="0"/>
        <v>0</v>
      </c>
      <c r="G41" s="53">
        <f>G8</f>
        <v>29</v>
      </c>
      <c r="H41" s="42"/>
      <c r="I41" s="42"/>
    </row>
    <row r="42" spans="1:9" ht="15.75">
      <c r="A42" s="42"/>
      <c r="B42" s="108" t="s">
        <v>150</v>
      </c>
      <c r="C42" s="108" t="s">
        <v>3</v>
      </c>
      <c r="D42" s="116">
        <v>31</v>
      </c>
      <c r="E42" s="108">
        <v>0</v>
      </c>
      <c r="F42" s="122">
        <f t="shared" si="0"/>
        <v>0</v>
      </c>
      <c r="G42" s="53">
        <f>G8</f>
        <v>29</v>
      </c>
      <c r="H42" s="42"/>
      <c r="I42" s="42"/>
    </row>
    <row r="43" spans="1:9" ht="15.75">
      <c r="A43" s="42"/>
      <c r="B43" s="108" t="s">
        <v>151</v>
      </c>
      <c r="C43" s="108" t="s">
        <v>3</v>
      </c>
      <c r="D43" s="116">
        <v>80</v>
      </c>
      <c r="E43" s="108">
        <v>0</v>
      </c>
      <c r="F43" s="122">
        <f t="shared" si="0"/>
        <v>0</v>
      </c>
      <c r="G43" s="53">
        <f>G8</f>
        <v>29</v>
      </c>
      <c r="H43" s="42"/>
      <c r="I43" s="42"/>
    </row>
    <row r="44" spans="1:9" ht="15.75">
      <c r="A44" s="42"/>
      <c r="B44" s="108" t="s">
        <v>152</v>
      </c>
      <c r="C44" s="108" t="s">
        <v>3</v>
      </c>
      <c r="D44" s="116">
        <v>15</v>
      </c>
      <c r="E44" s="108">
        <v>0</v>
      </c>
      <c r="F44" s="122">
        <f t="shared" si="0"/>
        <v>0</v>
      </c>
      <c r="G44" s="53">
        <f>G8</f>
        <v>29</v>
      </c>
      <c r="H44" s="42"/>
      <c r="I44" s="42"/>
    </row>
    <row r="45" spans="1:9" ht="15.75">
      <c r="A45" s="42"/>
      <c r="B45" s="108" t="s">
        <v>153</v>
      </c>
      <c r="C45" s="108" t="s">
        <v>3</v>
      </c>
      <c r="D45" s="116">
        <v>5</v>
      </c>
      <c r="E45" s="108">
        <v>0</v>
      </c>
      <c r="F45" s="122">
        <f t="shared" si="0"/>
        <v>0</v>
      </c>
      <c r="G45" s="53">
        <f>G8</f>
        <v>29</v>
      </c>
      <c r="H45" s="42"/>
      <c r="I45" s="42"/>
    </row>
    <row r="46" spans="1:9" ht="15.75">
      <c r="A46" s="42"/>
      <c r="B46" s="108" t="s">
        <v>154</v>
      </c>
      <c r="C46" s="108" t="s">
        <v>3</v>
      </c>
      <c r="D46" s="116">
        <v>5</v>
      </c>
      <c r="E46" s="108">
        <v>0</v>
      </c>
      <c r="F46" s="122">
        <f t="shared" si="0"/>
        <v>0</v>
      </c>
      <c r="G46" s="53">
        <f>G8</f>
        <v>29</v>
      </c>
      <c r="H46" s="42"/>
      <c r="I46" s="42"/>
    </row>
    <row r="47" spans="1:9" ht="15.75">
      <c r="A47" s="42"/>
      <c r="B47" s="108" t="s">
        <v>155</v>
      </c>
      <c r="C47" s="108" t="s">
        <v>3</v>
      </c>
      <c r="D47" s="116">
        <v>5</v>
      </c>
      <c r="E47" s="108">
        <v>0</v>
      </c>
      <c r="F47" s="122">
        <f t="shared" si="0"/>
        <v>0</v>
      </c>
      <c r="G47" s="53">
        <f>G8</f>
        <v>29</v>
      </c>
      <c r="H47" s="42"/>
      <c r="I47" s="42"/>
    </row>
    <row r="48" spans="1:9" ht="15.75">
      <c r="A48" s="42"/>
      <c r="B48" s="108" t="s">
        <v>156</v>
      </c>
      <c r="C48" s="108" t="s">
        <v>3</v>
      </c>
      <c r="D48" s="116">
        <v>7</v>
      </c>
      <c r="E48" s="108">
        <v>0</v>
      </c>
      <c r="F48" s="122">
        <f t="shared" si="0"/>
        <v>0</v>
      </c>
      <c r="G48" s="53">
        <f>G8</f>
        <v>29</v>
      </c>
      <c r="H48" s="42"/>
      <c r="I48" s="42"/>
    </row>
    <row r="49" spans="1:9" ht="15.75">
      <c r="A49" s="42"/>
      <c r="B49" s="108" t="s">
        <v>157</v>
      </c>
      <c r="C49" s="108" t="s">
        <v>3</v>
      </c>
      <c r="D49" s="116">
        <v>15</v>
      </c>
      <c r="E49" s="108">
        <v>0</v>
      </c>
      <c r="F49" s="122">
        <f t="shared" si="0"/>
        <v>0</v>
      </c>
      <c r="G49" s="53">
        <f>G8</f>
        <v>29</v>
      </c>
      <c r="H49" s="42"/>
      <c r="I49" s="42"/>
    </row>
    <row r="50" spans="1:9" ht="15.75">
      <c r="A50" s="42"/>
      <c r="B50" s="108" t="s">
        <v>158</v>
      </c>
      <c r="C50" s="108" t="s">
        <v>3</v>
      </c>
      <c r="D50" s="116">
        <v>35</v>
      </c>
      <c r="E50" s="108">
        <v>0</v>
      </c>
      <c r="F50" s="122">
        <f t="shared" si="0"/>
        <v>0</v>
      </c>
      <c r="G50" s="53">
        <f>G8</f>
        <v>29</v>
      </c>
      <c r="H50" s="42"/>
      <c r="I50" s="42"/>
    </row>
    <row r="51" spans="1:9" ht="15.75">
      <c r="A51" s="42"/>
      <c r="B51" s="108" t="s">
        <v>159</v>
      </c>
      <c r="C51" s="108" t="s">
        <v>3</v>
      </c>
      <c r="D51" s="116">
        <v>35</v>
      </c>
      <c r="E51" s="108">
        <v>0</v>
      </c>
      <c r="F51" s="122">
        <f t="shared" si="0"/>
        <v>0</v>
      </c>
      <c r="G51" s="53">
        <f>G8</f>
        <v>29</v>
      </c>
      <c r="H51" s="42"/>
      <c r="I51" s="42"/>
    </row>
    <row r="52" spans="1:9" ht="15.75">
      <c r="A52" s="42"/>
      <c r="B52" s="108" t="s">
        <v>160</v>
      </c>
      <c r="C52" s="108" t="s">
        <v>3</v>
      </c>
      <c r="D52" s="116">
        <v>15</v>
      </c>
      <c r="E52" s="108">
        <v>0</v>
      </c>
      <c r="F52" s="122">
        <f t="shared" si="0"/>
        <v>0</v>
      </c>
      <c r="G52" s="53">
        <f>G8</f>
        <v>29</v>
      </c>
      <c r="H52" s="42"/>
      <c r="I52" s="42"/>
    </row>
    <row r="53" spans="1:9" ht="15">
      <c r="A53" s="42"/>
      <c r="B53" s="81"/>
      <c r="C53" s="81"/>
      <c r="D53" s="82"/>
      <c r="E53" s="4"/>
      <c r="F53" s="4"/>
      <c r="G53" s="51"/>
      <c r="H53" s="42"/>
      <c r="I53" s="42"/>
    </row>
    <row r="54" spans="1:9" ht="18">
      <c r="A54" s="42"/>
      <c r="B54" s="107" t="s">
        <v>371</v>
      </c>
      <c r="C54" s="42"/>
      <c r="D54" s="83"/>
      <c r="E54" s="23" t="s">
        <v>303</v>
      </c>
      <c r="F54" s="24">
        <f>SUM(F11:F53)</f>
        <v>0</v>
      </c>
      <c r="G54" s="51"/>
      <c r="H54" s="42"/>
      <c r="I54" s="42"/>
    </row>
    <row r="55" spans="1:9" ht="12.75">
      <c r="A55" s="42"/>
      <c r="B55" s="42"/>
      <c r="C55" s="42"/>
      <c r="D55" s="83"/>
      <c r="E55" s="42"/>
      <c r="F55" s="42"/>
      <c r="G55" s="42"/>
      <c r="H55" s="42"/>
      <c r="I55" s="42"/>
    </row>
    <row r="56" spans="1:9" ht="12.75">
      <c r="A56" s="42"/>
      <c r="B56" s="42"/>
      <c r="C56" s="42"/>
      <c r="D56" s="83"/>
      <c r="E56" s="42"/>
      <c r="F56" s="42"/>
      <c r="G56" s="42"/>
      <c r="H56" s="42"/>
      <c r="I56" s="42"/>
    </row>
    <row r="57" spans="2:9" ht="12.75">
      <c r="B57" s="42"/>
      <c r="C57" s="42"/>
      <c r="D57" s="83"/>
      <c r="E57" s="42"/>
      <c r="F57" s="42"/>
      <c r="G57" s="42"/>
      <c r="H57" s="42"/>
      <c r="I57" s="42"/>
    </row>
    <row r="58" spans="1:9" ht="12.75">
      <c r="A58" s="42"/>
      <c r="B58" s="42"/>
      <c r="C58" s="42"/>
      <c r="D58" s="83"/>
      <c r="E58" s="42"/>
      <c r="F58" s="42"/>
      <c r="G58" s="42"/>
      <c r="H58" s="42"/>
      <c r="I58" s="42"/>
    </row>
  </sheetData>
  <mergeCells count="2">
    <mergeCell ref="E8:F8"/>
    <mergeCell ref="B1:G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G86"/>
  <sheetViews>
    <sheetView tabSelected="1" workbookViewId="0" topLeftCell="A1">
      <selection activeCell="B10" sqref="B10"/>
    </sheetView>
  </sheetViews>
  <sheetFormatPr defaultColWidth="9.00390625" defaultRowHeight="12.75"/>
  <cols>
    <col min="2" max="2" width="76.125" style="0" customWidth="1"/>
    <col min="4" max="4" width="13.75390625" style="0" customWidth="1"/>
    <col min="5" max="5" width="20.25390625" style="0" customWidth="1"/>
    <col min="6" max="6" width="17.875" style="0" customWidth="1"/>
    <col min="7" max="7" width="13.375" style="25" customWidth="1"/>
  </cols>
  <sheetData>
    <row r="1" spans="1:7" ht="12.75">
      <c r="A1" s="42"/>
      <c r="B1" s="157" t="s">
        <v>372</v>
      </c>
      <c r="C1" s="157"/>
      <c r="D1" s="157"/>
      <c r="E1" s="157"/>
      <c r="F1" s="157"/>
      <c r="G1" s="157"/>
    </row>
    <row r="2" spans="1:7" ht="12.75">
      <c r="A2" s="42"/>
      <c r="B2" s="157"/>
      <c r="C2" s="157"/>
      <c r="D2" s="157"/>
      <c r="E2" s="157"/>
      <c r="F2" s="157"/>
      <c r="G2" s="157"/>
    </row>
    <row r="3" spans="1:7" ht="12.75">
      <c r="A3" s="42"/>
      <c r="B3" s="157"/>
      <c r="C3" s="157"/>
      <c r="D3" s="157"/>
      <c r="E3" s="157"/>
      <c r="F3" s="157"/>
      <c r="G3" s="157"/>
    </row>
    <row r="4" spans="1:7" ht="23.25">
      <c r="A4" s="42"/>
      <c r="B4" s="95"/>
      <c r="C4" s="95"/>
      <c r="D4" s="95"/>
      <c r="E4" s="95"/>
      <c r="F4" s="95"/>
      <c r="G4" s="95"/>
    </row>
    <row r="5" spans="1:7" ht="23.25">
      <c r="A5" s="42"/>
      <c r="B5" s="95"/>
      <c r="C5" s="95"/>
      <c r="D5" s="95"/>
      <c r="E5" s="95"/>
      <c r="F5" s="95"/>
      <c r="G5" s="95"/>
    </row>
    <row r="6" spans="1:7" ht="12.75">
      <c r="A6" s="42"/>
      <c r="B6" s="86" t="s">
        <v>304</v>
      </c>
      <c r="C6" s="41"/>
      <c r="D6" s="39"/>
      <c r="E6" s="41"/>
      <c r="F6" s="42"/>
      <c r="G6" s="91"/>
    </row>
    <row r="7" spans="1:7" ht="20.25">
      <c r="A7" s="42"/>
      <c r="B7" s="86" t="s">
        <v>310</v>
      </c>
      <c r="C7" s="41"/>
      <c r="D7" s="39"/>
      <c r="E7" s="156" t="s">
        <v>315</v>
      </c>
      <c r="F7" s="156"/>
      <c r="G7" s="151">
        <v>29</v>
      </c>
    </row>
    <row r="8" spans="1:7" ht="12.75">
      <c r="A8" s="42"/>
      <c r="B8" s="86" t="s">
        <v>308</v>
      </c>
      <c r="C8" s="41"/>
      <c r="D8" s="39"/>
      <c r="E8" s="41"/>
      <c r="F8" s="43"/>
      <c r="G8" s="92"/>
    </row>
    <row r="9" spans="1:7" ht="12.75">
      <c r="A9" s="42"/>
      <c r="B9" s="87" t="s">
        <v>309</v>
      </c>
      <c r="C9" s="41"/>
      <c r="D9" s="39"/>
      <c r="E9" s="41"/>
      <c r="F9" s="41"/>
      <c r="G9" s="92"/>
    </row>
    <row r="10" spans="1:7" ht="12.75">
      <c r="A10" s="42"/>
      <c r="B10" s="87" t="s">
        <v>374</v>
      </c>
      <c r="C10" s="41"/>
      <c r="D10" s="39"/>
      <c r="E10" s="41"/>
      <c r="F10" s="41"/>
      <c r="G10" s="92"/>
    </row>
    <row r="11" spans="1:7" ht="15.75">
      <c r="A11" s="42"/>
      <c r="B11" s="14" t="s">
        <v>66</v>
      </c>
      <c r="C11" s="17" t="s">
        <v>298</v>
      </c>
      <c r="D11" s="18" t="s">
        <v>306</v>
      </c>
      <c r="E11" s="19" t="s">
        <v>300</v>
      </c>
      <c r="F11" s="19" t="s">
        <v>301</v>
      </c>
      <c r="G11" s="47" t="s">
        <v>302</v>
      </c>
    </row>
    <row r="12" spans="1:7" ht="15.75">
      <c r="A12" s="42"/>
      <c r="B12" s="123" t="s">
        <v>173</v>
      </c>
      <c r="C12" s="123" t="s">
        <v>3</v>
      </c>
      <c r="D12" s="124">
        <v>8</v>
      </c>
      <c r="E12" s="123">
        <v>0</v>
      </c>
      <c r="F12" s="128">
        <f>E12*D12*G12</f>
        <v>0</v>
      </c>
      <c r="G12" s="50">
        <f>G7</f>
        <v>29</v>
      </c>
    </row>
    <row r="13" spans="1:7" ht="15.75">
      <c r="A13" s="42"/>
      <c r="B13" s="123" t="s">
        <v>134</v>
      </c>
      <c r="C13" s="123" t="s">
        <v>3</v>
      </c>
      <c r="D13" s="124">
        <v>1</v>
      </c>
      <c r="E13" s="123">
        <v>0</v>
      </c>
      <c r="F13" s="128">
        <f aca="true" t="shared" si="0" ref="F13:F78">E13*D13*G13</f>
        <v>0</v>
      </c>
      <c r="G13" s="50">
        <f>G7</f>
        <v>29</v>
      </c>
    </row>
    <row r="14" spans="1:7" ht="15.75">
      <c r="A14" s="42"/>
      <c r="B14" s="123" t="s">
        <v>162</v>
      </c>
      <c r="C14" s="123" t="s">
        <v>3</v>
      </c>
      <c r="D14" s="124">
        <v>13</v>
      </c>
      <c r="E14" s="123">
        <v>0</v>
      </c>
      <c r="F14" s="128">
        <f t="shared" si="0"/>
        <v>0</v>
      </c>
      <c r="G14" s="50">
        <f>G7</f>
        <v>29</v>
      </c>
    </row>
    <row r="15" spans="1:7" ht="15.75">
      <c r="A15" s="42"/>
      <c r="B15" s="123" t="s">
        <v>163</v>
      </c>
      <c r="C15" s="123" t="s">
        <v>3</v>
      </c>
      <c r="D15" s="124">
        <v>14.5</v>
      </c>
      <c r="E15" s="123">
        <v>0</v>
      </c>
      <c r="F15" s="128">
        <f t="shared" si="0"/>
        <v>0</v>
      </c>
      <c r="G15" s="50">
        <f>G7</f>
        <v>29</v>
      </c>
    </row>
    <row r="16" spans="1:7" ht="15.75">
      <c r="A16" s="42"/>
      <c r="B16" s="125" t="s">
        <v>164</v>
      </c>
      <c r="C16" s="123" t="s">
        <v>3</v>
      </c>
      <c r="D16" s="124">
        <v>19</v>
      </c>
      <c r="E16" s="123">
        <v>0</v>
      </c>
      <c r="F16" s="128">
        <f t="shared" si="0"/>
        <v>0</v>
      </c>
      <c r="G16" s="50">
        <f>G7</f>
        <v>29</v>
      </c>
    </row>
    <row r="17" spans="1:7" ht="15.75">
      <c r="A17" s="42"/>
      <c r="B17" s="126" t="s">
        <v>165</v>
      </c>
      <c r="C17" s="123" t="s">
        <v>3</v>
      </c>
      <c r="D17" s="124">
        <v>13</v>
      </c>
      <c r="E17" s="123">
        <v>0</v>
      </c>
      <c r="F17" s="128">
        <f t="shared" si="0"/>
        <v>0</v>
      </c>
      <c r="G17" s="50">
        <f>G7</f>
        <v>29</v>
      </c>
    </row>
    <row r="18" spans="1:7" ht="15.75">
      <c r="A18" s="42"/>
      <c r="B18" s="126" t="s">
        <v>166</v>
      </c>
      <c r="C18" s="123" t="s">
        <v>3</v>
      </c>
      <c r="D18" s="124">
        <v>11</v>
      </c>
      <c r="E18" s="123">
        <v>0</v>
      </c>
      <c r="F18" s="128">
        <f t="shared" si="0"/>
        <v>0</v>
      </c>
      <c r="G18" s="50">
        <f>G7</f>
        <v>29</v>
      </c>
    </row>
    <row r="19" spans="1:7" ht="15.75">
      <c r="A19" s="42"/>
      <c r="B19" s="126" t="s">
        <v>167</v>
      </c>
      <c r="C19" s="123" t="s">
        <v>3</v>
      </c>
      <c r="D19" s="124">
        <v>8</v>
      </c>
      <c r="E19" s="123">
        <v>0</v>
      </c>
      <c r="F19" s="128">
        <f t="shared" si="0"/>
        <v>0</v>
      </c>
      <c r="G19" s="50">
        <f>G7</f>
        <v>29</v>
      </c>
    </row>
    <row r="20" spans="1:7" ht="15.75">
      <c r="A20" s="42"/>
      <c r="B20" s="126" t="s">
        <v>168</v>
      </c>
      <c r="C20" s="123" t="s">
        <v>3</v>
      </c>
      <c r="D20" s="124">
        <v>12</v>
      </c>
      <c r="E20" s="123">
        <v>0</v>
      </c>
      <c r="F20" s="128">
        <f t="shared" si="0"/>
        <v>0</v>
      </c>
      <c r="G20" s="50">
        <f>G7</f>
        <v>29</v>
      </c>
    </row>
    <row r="21" spans="1:7" ht="15.75">
      <c r="A21" s="42"/>
      <c r="B21" s="126" t="s">
        <v>169</v>
      </c>
      <c r="C21" s="123" t="s">
        <v>3</v>
      </c>
      <c r="D21" s="124">
        <v>5</v>
      </c>
      <c r="E21" s="123">
        <v>0</v>
      </c>
      <c r="F21" s="128">
        <f t="shared" si="0"/>
        <v>0</v>
      </c>
      <c r="G21" s="50">
        <f>G7</f>
        <v>29</v>
      </c>
    </row>
    <row r="22" spans="1:7" ht="15.75">
      <c r="A22" s="42"/>
      <c r="B22" s="126" t="s">
        <v>227</v>
      </c>
      <c r="C22" s="123" t="s">
        <v>3</v>
      </c>
      <c r="D22" s="124">
        <v>6</v>
      </c>
      <c r="E22" s="123">
        <v>0</v>
      </c>
      <c r="F22" s="128">
        <f t="shared" si="0"/>
        <v>0</v>
      </c>
      <c r="G22" s="50">
        <f>G7</f>
        <v>29</v>
      </c>
    </row>
    <row r="23" spans="1:7" ht="15.75">
      <c r="A23" s="42"/>
      <c r="B23" s="126" t="s">
        <v>228</v>
      </c>
      <c r="C23" s="123" t="s">
        <v>3</v>
      </c>
      <c r="D23" s="124">
        <v>7</v>
      </c>
      <c r="E23" s="123">
        <v>0</v>
      </c>
      <c r="F23" s="128">
        <f t="shared" si="0"/>
        <v>0</v>
      </c>
      <c r="G23" s="50">
        <f>G7</f>
        <v>29</v>
      </c>
    </row>
    <row r="24" spans="1:7" ht="15.75">
      <c r="A24" s="42"/>
      <c r="B24" s="123" t="s">
        <v>224</v>
      </c>
      <c r="C24" s="123" t="s">
        <v>3</v>
      </c>
      <c r="D24" s="124">
        <v>5</v>
      </c>
      <c r="E24" s="123">
        <v>0</v>
      </c>
      <c r="F24" s="128">
        <f t="shared" si="0"/>
        <v>0</v>
      </c>
      <c r="G24" s="50">
        <f>G7</f>
        <v>29</v>
      </c>
    </row>
    <row r="25" spans="1:7" ht="15.75">
      <c r="A25" s="42"/>
      <c r="B25" s="123" t="s">
        <v>170</v>
      </c>
      <c r="C25" s="123" t="s">
        <v>3</v>
      </c>
      <c r="D25" s="124">
        <v>4</v>
      </c>
      <c r="E25" s="123">
        <v>0</v>
      </c>
      <c r="F25" s="128">
        <f t="shared" si="0"/>
        <v>0</v>
      </c>
      <c r="G25" s="50">
        <f>G7</f>
        <v>29</v>
      </c>
    </row>
    <row r="26" spans="1:7" ht="15.75">
      <c r="A26" s="42"/>
      <c r="B26" s="123" t="s">
        <v>172</v>
      </c>
      <c r="C26" s="123" t="s">
        <v>3</v>
      </c>
      <c r="D26" s="124">
        <v>6</v>
      </c>
      <c r="E26" s="123">
        <v>0</v>
      </c>
      <c r="F26" s="128">
        <f t="shared" si="0"/>
        <v>0</v>
      </c>
      <c r="G26" s="50">
        <f>G7</f>
        <v>29</v>
      </c>
    </row>
    <row r="27" spans="1:7" ht="15.75">
      <c r="A27" s="42"/>
      <c r="B27" s="123" t="s">
        <v>171</v>
      </c>
      <c r="C27" s="123" t="s">
        <v>3</v>
      </c>
      <c r="D27" s="124">
        <v>6</v>
      </c>
      <c r="E27" s="123">
        <v>0</v>
      </c>
      <c r="F27" s="128">
        <f t="shared" si="0"/>
        <v>0</v>
      </c>
      <c r="G27" s="50">
        <f>G7</f>
        <v>29</v>
      </c>
    </row>
    <row r="28" spans="1:7" ht="15.75">
      <c r="A28" s="42"/>
      <c r="B28" s="123" t="s">
        <v>174</v>
      </c>
      <c r="C28" s="123" t="s">
        <v>3</v>
      </c>
      <c r="D28" s="124">
        <v>9</v>
      </c>
      <c r="E28" s="123">
        <v>0</v>
      </c>
      <c r="F28" s="128">
        <f t="shared" si="0"/>
        <v>0</v>
      </c>
      <c r="G28" s="50">
        <f>G7</f>
        <v>29</v>
      </c>
    </row>
    <row r="29" spans="1:7" ht="15.75">
      <c r="A29" s="42"/>
      <c r="B29" s="123" t="s">
        <v>204</v>
      </c>
      <c r="C29" s="123" t="s">
        <v>3</v>
      </c>
      <c r="D29" s="124">
        <v>9</v>
      </c>
      <c r="E29" s="123">
        <v>0</v>
      </c>
      <c r="F29" s="128">
        <f t="shared" si="0"/>
        <v>0</v>
      </c>
      <c r="G29" s="50">
        <f>G7</f>
        <v>29</v>
      </c>
    </row>
    <row r="30" spans="1:7" ht="15.75">
      <c r="A30" s="42"/>
      <c r="B30" s="123" t="s">
        <v>175</v>
      </c>
      <c r="C30" s="123" t="s">
        <v>3</v>
      </c>
      <c r="D30" s="124">
        <v>15</v>
      </c>
      <c r="E30" s="123">
        <v>0</v>
      </c>
      <c r="F30" s="128">
        <f t="shared" si="0"/>
        <v>0</v>
      </c>
      <c r="G30" s="50">
        <f>G7</f>
        <v>29</v>
      </c>
    </row>
    <row r="31" spans="1:7" ht="15.75">
      <c r="A31" s="42"/>
      <c r="B31" s="123" t="s">
        <v>176</v>
      </c>
      <c r="C31" s="123" t="s">
        <v>3</v>
      </c>
      <c r="D31" s="124">
        <v>15</v>
      </c>
      <c r="E31" s="123">
        <v>0</v>
      </c>
      <c r="F31" s="128">
        <f t="shared" si="0"/>
        <v>0</v>
      </c>
      <c r="G31" s="50">
        <f>G7</f>
        <v>29</v>
      </c>
    </row>
    <row r="32" spans="1:7" ht="15.75">
      <c r="A32" s="42"/>
      <c r="B32" s="123" t="s">
        <v>177</v>
      </c>
      <c r="C32" s="123" t="s">
        <v>3</v>
      </c>
      <c r="D32" s="124">
        <v>16</v>
      </c>
      <c r="E32" s="123">
        <v>0</v>
      </c>
      <c r="F32" s="128">
        <f t="shared" si="0"/>
        <v>0</v>
      </c>
      <c r="G32" s="50">
        <f>G7</f>
        <v>29</v>
      </c>
    </row>
    <row r="33" spans="1:7" ht="15.75">
      <c r="A33" s="42"/>
      <c r="B33" s="123" t="s">
        <v>178</v>
      </c>
      <c r="C33" s="123" t="s">
        <v>51</v>
      </c>
      <c r="D33" s="124">
        <v>100</v>
      </c>
      <c r="E33" s="123">
        <v>0</v>
      </c>
      <c r="F33" s="128">
        <f t="shared" si="0"/>
        <v>0</v>
      </c>
      <c r="G33" s="50">
        <f>G7</f>
        <v>29</v>
      </c>
    </row>
    <row r="34" spans="1:7" ht="15.75">
      <c r="A34" s="42"/>
      <c r="B34" s="123" t="s">
        <v>138</v>
      </c>
      <c r="C34" s="123" t="s">
        <v>3</v>
      </c>
      <c r="D34" s="124">
        <v>11</v>
      </c>
      <c r="E34" s="123">
        <v>0</v>
      </c>
      <c r="F34" s="128">
        <f t="shared" si="0"/>
        <v>0</v>
      </c>
      <c r="G34" s="50">
        <f>G7</f>
        <v>29</v>
      </c>
    </row>
    <row r="35" spans="1:7" ht="15.75">
      <c r="A35" s="42"/>
      <c r="B35" s="123" t="s">
        <v>131</v>
      </c>
      <c r="C35" s="123" t="s">
        <v>3</v>
      </c>
      <c r="D35" s="124">
        <v>3</v>
      </c>
      <c r="E35" s="123">
        <v>0</v>
      </c>
      <c r="F35" s="128">
        <f t="shared" si="0"/>
        <v>0</v>
      </c>
      <c r="G35" s="50">
        <f>G7</f>
        <v>29</v>
      </c>
    </row>
    <row r="36" spans="1:7" ht="15.75">
      <c r="A36" s="42"/>
      <c r="B36" s="123" t="s">
        <v>132</v>
      </c>
      <c r="C36" s="123" t="s">
        <v>3</v>
      </c>
      <c r="D36" s="124">
        <v>8</v>
      </c>
      <c r="E36" s="123">
        <v>0</v>
      </c>
      <c r="F36" s="128">
        <f t="shared" si="0"/>
        <v>0</v>
      </c>
      <c r="G36" s="50">
        <f>G7</f>
        <v>29</v>
      </c>
    </row>
    <row r="37" spans="1:7" ht="15.75">
      <c r="A37" s="42"/>
      <c r="B37" s="123" t="s">
        <v>133</v>
      </c>
      <c r="C37" s="123" t="s">
        <v>3</v>
      </c>
      <c r="D37" s="124">
        <v>1.7</v>
      </c>
      <c r="E37" s="123">
        <v>0</v>
      </c>
      <c r="F37" s="128">
        <f t="shared" si="0"/>
        <v>0</v>
      </c>
      <c r="G37" s="50">
        <f>G7</f>
        <v>29</v>
      </c>
    </row>
    <row r="38" spans="1:7" ht="15.75">
      <c r="A38" s="42"/>
      <c r="B38" s="123" t="s">
        <v>135</v>
      </c>
      <c r="C38" s="123" t="s">
        <v>3</v>
      </c>
      <c r="D38" s="124">
        <v>11</v>
      </c>
      <c r="E38" s="123">
        <v>0</v>
      </c>
      <c r="F38" s="128">
        <f t="shared" si="0"/>
        <v>0</v>
      </c>
      <c r="G38" s="50">
        <f>G7</f>
        <v>29</v>
      </c>
    </row>
    <row r="39" spans="1:7" ht="15.75">
      <c r="A39" s="42"/>
      <c r="B39" s="123" t="s">
        <v>136</v>
      </c>
      <c r="C39" s="123" t="s">
        <v>3</v>
      </c>
      <c r="D39" s="124">
        <v>3</v>
      </c>
      <c r="E39" s="123">
        <v>0</v>
      </c>
      <c r="F39" s="128">
        <f t="shared" si="0"/>
        <v>0</v>
      </c>
      <c r="G39" s="50">
        <f>G7</f>
        <v>29</v>
      </c>
    </row>
    <row r="40" spans="1:7" ht="15.75">
      <c r="A40" s="42"/>
      <c r="B40" s="123" t="s">
        <v>137</v>
      </c>
      <c r="C40" s="123" t="s">
        <v>3</v>
      </c>
      <c r="D40" s="124">
        <v>1.8</v>
      </c>
      <c r="E40" s="123">
        <v>0</v>
      </c>
      <c r="F40" s="128">
        <f t="shared" si="0"/>
        <v>0</v>
      </c>
      <c r="G40" s="50">
        <f>G7</f>
        <v>29</v>
      </c>
    </row>
    <row r="41" spans="1:7" ht="15.75">
      <c r="A41" s="42"/>
      <c r="B41" s="14" t="s">
        <v>67</v>
      </c>
      <c r="C41" s="3"/>
      <c r="D41" s="20"/>
      <c r="E41" s="3"/>
      <c r="F41" s="129"/>
      <c r="G41" s="50"/>
    </row>
    <row r="42" spans="1:7" ht="15.75">
      <c r="A42" s="42"/>
      <c r="B42" s="127"/>
      <c r="C42" s="123"/>
      <c r="D42" s="124"/>
      <c r="E42" s="123"/>
      <c r="F42" s="128"/>
      <c r="G42" s="50"/>
    </row>
    <row r="43" spans="1:7" ht="15.75">
      <c r="A43" s="42"/>
      <c r="B43" s="127" t="s">
        <v>356</v>
      </c>
      <c r="C43" s="123" t="s">
        <v>3</v>
      </c>
      <c r="D43" s="124">
        <v>8</v>
      </c>
      <c r="E43" s="123">
        <v>0</v>
      </c>
      <c r="F43" s="128">
        <f t="shared" si="0"/>
        <v>0</v>
      </c>
      <c r="G43" s="50">
        <f>G40</f>
        <v>29</v>
      </c>
    </row>
    <row r="44" spans="1:7" ht="15.75">
      <c r="A44" s="42"/>
      <c r="B44" s="123" t="s">
        <v>218</v>
      </c>
      <c r="C44" s="123" t="s">
        <v>3</v>
      </c>
      <c r="D44" s="124">
        <v>11</v>
      </c>
      <c r="E44" s="123">
        <v>0</v>
      </c>
      <c r="F44" s="128">
        <f t="shared" si="0"/>
        <v>0</v>
      </c>
      <c r="G44" s="50">
        <f>G17</f>
        <v>29</v>
      </c>
    </row>
    <row r="45" spans="1:7" ht="15.75">
      <c r="A45" s="42"/>
      <c r="B45" s="123" t="s">
        <v>219</v>
      </c>
      <c r="C45" s="123" t="s">
        <v>3</v>
      </c>
      <c r="D45" s="124">
        <v>17</v>
      </c>
      <c r="E45" s="123">
        <v>0</v>
      </c>
      <c r="F45" s="128">
        <f t="shared" si="0"/>
        <v>0</v>
      </c>
      <c r="G45" s="50">
        <f>G17</f>
        <v>29</v>
      </c>
    </row>
    <row r="46" spans="1:7" ht="15.75">
      <c r="A46" s="42"/>
      <c r="B46" s="123" t="s">
        <v>225</v>
      </c>
      <c r="C46" s="123" t="s">
        <v>3</v>
      </c>
      <c r="D46" s="124">
        <v>8.2</v>
      </c>
      <c r="E46" s="123">
        <v>0</v>
      </c>
      <c r="F46" s="128">
        <f t="shared" si="0"/>
        <v>0</v>
      </c>
      <c r="G46" s="50">
        <f>G17</f>
        <v>29</v>
      </c>
    </row>
    <row r="47" spans="1:7" ht="15.75">
      <c r="A47" s="42"/>
      <c r="B47" s="123" t="s">
        <v>205</v>
      </c>
      <c r="C47" s="123" t="s">
        <v>3</v>
      </c>
      <c r="D47" s="124">
        <v>30</v>
      </c>
      <c r="E47" s="123">
        <v>0</v>
      </c>
      <c r="F47" s="128">
        <f t="shared" si="0"/>
        <v>0</v>
      </c>
      <c r="G47" s="50">
        <f>G17</f>
        <v>29</v>
      </c>
    </row>
    <row r="48" spans="1:7" ht="15.75">
      <c r="A48" s="42"/>
      <c r="B48" s="123" t="s">
        <v>222</v>
      </c>
      <c r="C48" s="123" t="s">
        <v>3</v>
      </c>
      <c r="D48" s="124">
        <v>9</v>
      </c>
      <c r="E48" s="123">
        <v>0</v>
      </c>
      <c r="F48" s="128">
        <f t="shared" si="0"/>
        <v>0</v>
      </c>
      <c r="G48" s="50">
        <f>G17</f>
        <v>29</v>
      </c>
    </row>
    <row r="49" spans="1:7" ht="15.75">
      <c r="A49" s="42"/>
      <c r="B49" s="123" t="s">
        <v>221</v>
      </c>
      <c r="C49" s="123" t="s">
        <v>3</v>
      </c>
      <c r="D49" s="124">
        <v>8</v>
      </c>
      <c r="E49" s="123">
        <v>0</v>
      </c>
      <c r="F49" s="128">
        <f t="shared" si="0"/>
        <v>0</v>
      </c>
      <c r="G49" s="50">
        <f>G17</f>
        <v>29</v>
      </c>
    </row>
    <row r="50" spans="1:7" ht="15.75">
      <c r="A50" s="42"/>
      <c r="B50" s="123" t="s">
        <v>220</v>
      </c>
      <c r="C50" s="123" t="s">
        <v>3</v>
      </c>
      <c r="D50" s="124">
        <v>10</v>
      </c>
      <c r="E50" s="123">
        <v>0</v>
      </c>
      <c r="F50" s="128">
        <f t="shared" si="0"/>
        <v>0</v>
      </c>
      <c r="G50" s="50">
        <f>G17</f>
        <v>29</v>
      </c>
    </row>
    <row r="51" spans="1:7" ht="15.75">
      <c r="A51" s="42"/>
      <c r="B51" s="123" t="s">
        <v>223</v>
      </c>
      <c r="C51" s="123" t="s">
        <v>3</v>
      </c>
      <c r="D51" s="124">
        <v>12</v>
      </c>
      <c r="E51" s="123">
        <v>0</v>
      </c>
      <c r="F51" s="128">
        <f t="shared" si="0"/>
        <v>0</v>
      </c>
      <c r="G51" s="50">
        <f>G17</f>
        <v>29</v>
      </c>
    </row>
    <row r="52" spans="1:7" ht="15.75">
      <c r="A52" s="42"/>
      <c r="B52" s="123" t="s">
        <v>206</v>
      </c>
      <c r="C52" s="123" t="s">
        <v>3</v>
      </c>
      <c r="D52" s="124">
        <v>5</v>
      </c>
      <c r="E52" s="123">
        <v>0</v>
      </c>
      <c r="F52" s="128">
        <f t="shared" si="0"/>
        <v>0</v>
      </c>
      <c r="G52" s="50">
        <f>G17</f>
        <v>29</v>
      </c>
    </row>
    <row r="53" spans="1:7" ht="15.75">
      <c r="A53" s="42"/>
      <c r="B53" s="123" t="s">
        <v>207</v>
      </c>
      <c r="C53" s="123" t="s">
        <v>3</v>
      </c>
      <c r="D53" s="124">
        <v>6</v>
      </c>
      <c r="E53" s="123">
        <v>0</v>
      </c>
      <c r="F53" s="128">
        <f t="shared" si="0"/>
        <v>0</v>
      </c>
      <c r="G53" s="50">
        <f>G17</f>
        <v>29</v>
      </c>
    </row>
    <row r="54" spans="1:7" ht="15.75">
      <c r="A54" s="42"/>
      <c r="B54" s="123" t="s">
        <v>208</v>
      </c>
      <c r="C54" s="123" t="s">
        <v>3</v>
      </c>
      <c r="D54" s="124">
        <v>13</v>
      </c>
      <c r="E54" s="123">
        <v>0</v>
      </c>
      <c r="F54" s="128">
        <f t="shared" si="0"/>
        <v>0</v>
      </c>
      <c r="G54" s="50">
        <f>G17</f>
        <v>29</v>
      </c>
    </row>
    <row r="55" spans="1:7" ht="15.75">
      <c r="A55" s="42"/>
      <c r="B55" s="123" t="s">
        <v>209</v>
      </c>
      <c r="C55" s="123" t="s">
        <v>3</v>
      </c>
      <c r="D55" s="124">
        <v>12</v>
      </c>
      <c r="E55" s="123">
        <v>0</v>
      </c>
      <c r="F55" s="128">
        <f t="shared" si="0"/>
        <v>0</v>
      </c>
      <c r="G55" s="50">
        <f>G17</f>
        <v>29</v>
      </c>
    </row>
    <row r="56" spans="1:7" ht="15.75">
      <c r="A56" s="42"/>
      <c r="B56" s="123" t="s">
        <v>210</v>
      </c>
      <c r="C56" s="123" t="s">
        <v>3</v>
      </c>
      <c r="D56" s="124">
        <v>36</v>
      </c>
      <c r="E56" s="123">
        <v>0</v>
      </c>
      <c r="F56" s="128">
        <f t="shared" si="0"/>
        <v>0</v>
      </c>
      <c r="G56" s="50">
        <f>G17</f>
        <v>29</v>
      </c>
    </row>
    <row r="57" spans="1:7" ht="15.75">
      <c r="A57" s="42"/>
      <c r="B57" s="123" t="s">
        <v>211</v>
      </c>
      <c r="C57" s="123" t="s">
        <v>3</v>
      </c>
      <c r="D57" s="124">
        <v>10</v>
      </c>
      <c r="E57" s="123">
        <v>0</v>
      </c>
      <c r="F57" s="128">
        <f t="shared" si="0"/>
        <v>0</v>
      </c>
      <c r="G57" s="50">
        <f>G17</f>
        <v>29</v>
      </c>
    </row>
    <row r="58" spans="1:7" ht="15.75">
      <c r="A58" s="42"/>
      <c r="B58" s="123" t="s">
        <v>212</v>
      </c>
      <c r="C58" s="123" t="s">
        <v>3</v>
      </c>
      <c r="D58" s="124">
        <v>5</v>
      </c>
      <c r="E58" s="123">
        <v>0</v>
      </c>
      <c r="F58" s="128">
        <f t="shared" si="0"/>
        <v>0</v>
      </c>
      <c r="G58" s="50">
        <f>G17</f>
        <v>29</v>
      </c>
    </row>
    <row r="59" spans="1:7" ht="15.75">
      <c r="A59" s="42"/>
      <c r="B59" s="123" t="s">
        <v>213</v>
      </c>
      <c r="C59" s="123" t="s">
        <v>122</v>
      </c>
      <c r="D59" s="124">
        <v>3</v>
      </c>
      <c r="E59" s="123">
        <v>0</v>
      </c>
      <c r="F59" s="128">
        <f t="shared" si="0"/>
        <v>0</v>
      </c>
      <c r="G59" s="50">
        <f>G17</f>
        <v>29</v>
      </c>
    </row>
    <row r="60" spans="1:7" ht="15.75">
      <c r="A60" s="42"/>
      <c r="B60" s="123" t="s">
        <v>214</v>
      </c>
      <c r="C60" s="123" t="s">
        <v>122</v>
      </c>
      <c r="D60" s="124">
        <v>1</v>
      </c>
      <c r="E60" s="123">
        <v>0</v>
      </c>
      <c r="F60" s="128">
        <f t="shared" si="0"/>
        <v>0</v>
      </c>
      <c r="G60" s="50">
        <f>G17</f>
        <v>29</v>
      </c>
    </row>
    <row r="61" spans="1:7" ht="15.75">
      <c r="A61" s="42"/>
      <c r="B61" s="123" t="s">
        <v>215</v>
      </c>
      <c r="C61" s="123" t="s">
        <v>3</v>
      </c>
      <c r="D61" s="124">
        <v>14</v>
      </c>
      <c r="E61" s="123">
        <v>0</v>
      </c>
      <c r="F61" s="128">
        <f t="shared" si="0"/>
        <v>0</v>
      </c>
      <c r="G61" s="50">
        <f>G17</f>
        <v>29</v>
      </c>
    </row>
    <row r="62" spans="1:7" ht="15.75">
      <c r="A62" s="42"/>
      <c r="B62" s="123" t="s">
        <v>216</v>
      </c>
      <c r="C62" s="123" t="s">
        <v>3</v>
      </c>
      <c r="D62" s="124">
        <v>9</v>
      </c>
      <c r="E62" s="123">
        <v>0</v>
      </c>
      <c r="F62" s="128">
        <f t="shared" si="0"/>
        <v>0</v>
      </c>
      <c r="G62" s="50">
        <f>G18</f>
        <v>29</v>
      </c>
    </row>
    <row r="63" spans="1:7" ht="15.75">
      <c r="A63" s="42"/>
      <c r="B63" s="123" t="s">
        <v>217</v>
      </c>
      <c r="C63" s="123" t="s">
        <v>3</v>
      </c>
      <c r="D63" s="124">
        <v>6</v>
      </c>
      <c r="E63" s="123">
        <v>0</v>
      </c>
      <c r="F63" s="128">
        <f t="shared" si="0"/>
        <v>0</v>
      </c>
      <c r="G63" s="50">
        <f>G19</f>
        <v>29</v>
      </c>
    </row>
    <row r="64" spans="1:7" ht="15.75">
      <c r="A64" s="42"/>
      <c r="B64" s="14" t="s">
        <v>197</v>
      </c>
      <c r="C64" s="3"/>
      <c r="D64" s="20"/>
      <c r="E64" s="3"/>
      <c r="F64" s="129"/>
      <c r="G64" s="50"/>
    </row>
    <row r="65" spans="1:7" ht="15.75">
      <c r="A65" s="42"/>
      <c r="B65" s="123" t="s">
        <v>188</v>
      </c>
      <c r="C65" s="123" t="s">
        <v>122</v>
      </c>
      <c r="D65" s="124">
        <v>18</v>
      </c>
      <c r="E65" s="123">
        <v>0</v>
      </c>
      <c r="F65" s="128">
        <f t="shared" si="0"/>
        <v>0</v>
      </c>
      <c r="G65" s="50">
        <f aca="true" t="shared" si="1" ref="G65:G74">G21</f>
        <v>29</v>
      </c>
    </row>
    <row r="66" spans="1:7" ht="15.75">
      <c r="A66" s="42"/>
      <c r="B66" s="123" t="s">
        <v>192</v>
      </c>
      <c r="C66" s="123" t="s">
        <v>122</v>
      </c>
      <c r="D66" s="124">
        <v>1.5</v>
      </c>
      <c r="E66" s="123">
        <v>0</v>
      </c>
      <c r="F66" s="128">
        <f t="shared" si="0"/>
        <v>0</v>
      </c>
      <c r="G66" s="50">
        <f t="shared" si="1"/>
        <v>29</v>
      </c>
    </row>
    <row r="67" spans="1:7" ht="15.75">
      <c r="A67" s="42"/>
      <c r="B67" s="123" t="s">
        <v>193</v>
      </c>
      <c r="C67" s="123" t="s">
        <v>122</v>
      </c>
      <c r="D67" s="124">
        <v>4</v>
      </c>
      <c r="E67" s="123">
        <v>0</v>
      </c>
      <c r="F67" s="128">
        <f t="shared" si="0"/>
        <v>0</v>
      </c>
      <c r="G67" s="50">
        <f t="shared" si="1"/>
        <v>29</v>
      </c>
    </row>
    <row r="68" spans="1:7" ht="15.75">
      <c r="A68" s="42"/>
      <c r="B68" s="123" t="s">
        <v>187</v>
      </c>
      <c r="C68" s="123" t="s">
        <v>122</v>
      </c>
      <c r="D68" s="124">
        <v>5.1</v>
      </c>
      <c r="E68" s="123">
        <v>0</v>
      </c>
      <c r="F68" s="128">
        <f t="shared" si="0"/>
        <v>0</v>
      </c>
      <c r="G68" s="50">
        <f t="shared" si="1"/>
        <v>29</v>
      </c>
    </row>
    <row r="69" spans="1:7" ht="15.75">
      <c r="A69" s="42"/>
      <c r="B69" s="123" t="s">
        <v>189</v>
      </c>
      <c r="C69" s="123" t="s">
        <v>122</v>
      </c>
      <c r="D69" s="124">
        <v>1</v>
      </c>
      <c r="E69" s="123">
        <v>0</v>
      </c>
      <c r="F69" s="128">
        <f t="shared" si="0"/>
        <v>0</v>
      </c>
      <c r="G69" s="50">
        <f t="shared" si="1"/>
        <v>29</v>
      </c>
    </row>
    <row r="70" spans="1:7" ht="15.75">
      <c r="A70" s="42"/>
      <c r="B70" s="123" t="s">
        <v>190</v>
      </c>
      <c r="C70" s="123" t="s">
        <v>122</v>
      </c>
      <c r="D70" s="124">
        <v>14</v>
      </c>
      <c r="E70" s="123">
        <v>0</v>
      </c>
      <c r="F70" s="128">
        <f t="shared" si="0"/>
        <v>0</v>
      </c>
      <c r="G70" s="50">
        <f t="shared" si="1"/>
        <v>29</v>
      </c>
    </row>
    <row r="71" spans="1:7" ht="15.75">
      <c r="A71" s="42"/>
      <c r="B71" s="123" t="s">
        <v>191</v>
      </c>
      <c r="C71" s="123" t="s">
        <v>122</v>
      </c>
      <c r="D71" s="124">
        <v>5</v>
      </c>
      <c r="E71" s="123">
        <v>0</v>
      </c>
      <c r="F71" s="128">
        <f t="shared" si="0"/>
        <v>0</v>
      </c>
      <c r="G71" s="50">
        <f t="shared" si="1"/>
        <v>29</v>
      </c>
    </row>
    <row r="72" spans="1:7" ht="15.75">
      <c r="A72" s="42"/>
      <c r="B72" s="123" t="s">
        <v>194</v>
      </c>
      <c r="C72" s="123" t="s">
        <v>122</v>
      </c>
      <c r="D72" s="124">
        <v>11</v>
      </c>
      <c r="E72" s="123">
        <v>0</v>
      </c>
      <c r="F72" s="128">
        <f t="shared" si="0"/>
        <v>0</v>
      </c>
      <c r="G72" s="50">
        <f t="shared" si="1"/>
        <v>29</v>
      </c>
    </row>
    <row r="73" spans="1:7" ht="15.75">
      <c r="A73" s="42"/>
      <c r="B73" s="123" t="s">
        <v>195</v>
      </c>
      <c r="C73" s="123" t="s">
        <v>122</v>
      </c>
      <c r="D73" s="124">
        <v>14</v>
      </c>
      <c r="E73" s="123">
        <v>0</v>
      </c>
      <c r="F73" s="128">
        <f t="shared" si="0"/>
        <v>0</v>
      </c>
      <c r="G73" s="50">
        <f t="shared" si="1"/>
        <v>29</v>
      </c>
    </row>
    <row r="74" spans="1:7" ht="15.75">
      <c r="A74" s="42"/>
      <c r="B74" s="123" t="s">
        <v>196</v>
      </c>
      <c r="C74" s="123" t="s">
        <v>1</v>
      </c>
      <c r="D74" s="124">
        <v>20</v>
      </c>
      <c r="E74" s="123">
        <v>0</v>
      </c>
      <c r="F74" s="128">
        <f t="shared" si="0"/>
        <v>0</v>
      </c>
      <c r="G74" s="50">
        <f t="shared" si="1"/>
        <v>29</v>
      </c>
    </row>
    <row r="75" spans="1:7" ht="15.75">
      <c r="A75" s="42"/>
      <c r="B75" s="14" t="s">
        <v>293</v>
      </c>
      <c r="C75" s="3"/>
      <c r="D75" s="20"/>
      <c r="E75" s="3"/>
      <c r="F75" s="129"/>
      <c r="G75" s="50"/>
    </row>
    <row r="76" spans="1:7" ht="15.75">
      <c r="A76" s="42"/>
      <c r="B76" s="123" t="s">
        <v>198</v>
      </c>
      <c r="C76" s="123" t="s">
        <v>1</v>
      </c>
      <c r="D76" s="124">
        <v>50</v>
      </c>
      <c r="E76" s="123">
        <v>0</v>
      </c>
      <c r="F76" s="128">
        <f t="shared" si="0"/>
        <v>0</v>
      </c>
      <c r="G76" s="50">
        <f aca="true" t="shared" si="2" ref="G76:G82">G33</f>
        <v>29</v>
      </c>
    </row>
    <row r="77" spans="1:7" ht="15.75">
      <c r="A77" s="42"/>
      <c r="B77" s="123" t="s">
        <v>201</v>
      </c>
      <c r="C77" s="123" t="s">
        <v>122</v>
      </c>
      <c r="D77" s="124">
        <v>3</v>
      </c>
      <c r="E77" s="123">
        <v>0</v>
      </c>
      <c r="F77" s="128">
        <f t="shared" si="0"/>
        <v>0</v>
      </c>
      <c r="G77" s="50">
        <f t="shared" si="2"/>
        <v>29</v>
      </c>
    </row>
    <row r="78" spans="1:7" ht="15.75">
      <c r="A78" s="42"/>
      <c r="B78" s="123" t="s">
        <v>199</v>
      </c>
      <c r="C78" s="123" t="s">
        <v>1</v>
      </c>
      <c r="D78" s="124">
        <v>30</v>
      </c>
      <c r="E78" s="123">
        <v>0</v>
      </c>
      <c r="F78" s="128">
        <f t="shared" si="0"/>
        <v>0</v>
      </c>
      <c r="G78" s="50">
        <f t="shared" si="2"/>
        <v>29</v>
      </c>
    </row>
    <row r="79" spans="1:7" ht="15.75">
      <c r="A79" s="42"/>
      <c r="B79" s="123" t="s">
        <v>200</v>
      </c>
      <c r="C79" s="123" t="s">
        <v>1</v>
      </c>
      <c r="D79" s="124">
        <v>13</v>
      </c>
      <c r="E79" s="123">
        <v>0</v>
      </c>
      <c r="F79" s="128">
        <f>E79*D79*G79</f>
        <v>0</v>
      </c>
      <c r="G79" s="50">
        <f t="shared" si="2"/>
        <v>29</v>
      </c>
    </row>
    <row r="80" spans="1:7" ht="15.75">
      <c r="A80" s="42"/>
      <c r="B80" s="123" t="s">
        <v>202</v>
      </c>
      <c r="C80" s="123" t="s">
        <v>1</v>
      </c>
      <c r="D80" s="124">
        <v>20</v>
      </c>
      <c r="E80" s="123">
        <v>0</v>
      </c>
      <c r="F80" s="128">
        <f>E80*D80*G80</f>
        <v>0</v>
      </c>
      <c r="G80" s="50">
        <f t="shared" si="2"/>
        <v>29</v>
      </c>
    </row>
    <row r="81" spans="1:7" ht="15.75">
      <c r="A81" s="42"/>
      <c r="B81" s="123" t="s">
        <v>203</v>
      </c>
      <c r="C81" s="123" t="s">
        <v>1</v>
      </c>
      <c r="D81" s="124">
        <v>4</v>
      </c>
      <c r="E81" s="123">
        <v>0</v>
      </c>
      <c r="F81" s="128">
        <f>E81*D81*G81</f>
        <v>0</v>
      </c>
      <c r="G81" s="50">
        <f t="shared" si="2"/>
        <v>29</v>
      </c>
    </row>
    <row r="82" spans="1:7" ht="15.75">
      <c r="A82" s="42"/>
      <c r="B82" s="123" t="s">
        <v>226</v>
      </c>
      <c r="C82" s="123" t="s">
        <v>1</v>
      </c>
      <c r="D82" s="124">
        <v>80</v>
      </c>
      <c r="E82" s="123">
        <v>0</v>
      </c>
      <c r="F82" s="128">
        <f>E82*D82*G82</f>
        <v>0</v>
      </c>
      <c r="G82" s="50">
        <f t="shared" si="2"/>
        <v>29</v>
      </c>
    </row>
    <row r="83" spans="1:7" ht="18">
      <c r="A83" s="42"/>
      <c r="E83" s="23" t="s">
        <v>312</v>
      </c>
      <c r="F83" s="130">
        <f>SUM(F12:F82)</f>
        <v>0</v>
      </c>
      <c r="G83" s="51"/>
    </row>
    <row r="84" spans="1:2" ht="15.75">
      <c r="A84" s="42"/>
      <c r="B84" s="107" t="s">
        <v>371</v>
      </c>
    </row>
    <row r="85" ht="12.75">
      <c r="A85" s="42"/>
    </row>
    <row r="86" ht="12.75">
      <c r="A86" s="42"/>
    </row>
  </sheetData>
  <mergeCells count="2">
    <mergeCell ref="B1:G3"/>
    <mergeCell ref="E7:F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B1:G57"/>
  <sheetViews>
    <sheetView workbookViewId="0" topLeftCell="A7">
      <selection activeCell="F10" sqref="F10"/>
    </sheetView>
  </sheetViews>
  <sheetFormatPr defaultColWidth="9.00390625" defaultRowHeight="12.75"/>
  <cols>
    <col min="1" max="1" width="9.125" style="42" customWidth="1"/>
    <col min="2" max="2" width="86.625" style="0" customWidth="1"/>
    <col min="3" max="3" width="13.875" style="0" customWidth="1"/>
    <col min="4" max="4" width="13.125" style="0" customWidth="1"/>
    <col min="5" max="5" width="19.875" style="0" customWidth="1"/>
    <col min="6" max="6" width="18.00390625" style="0" customWidth="1"/>
    <col min="7" max="7" width="16.75390625" style="0" customWidth="1"/>
  </cols>
  <sheetData>
    <row r="1" spans="2:7" ht="12.75">
      <c r="B1" s="42"/>
      <c r="C1" s="42"/>
      <c r="D1" s="42"/>
      <c r="E1" s="42"/>
      <c r="F1" s="42"/>
      <c r="G1" s="42"/>
    </row>
    <row r="2" spans="3:7" ht="12.75">
      <c r="C2" s="42"/>
      <c r="D2" s="42"/>
      <c r="E2" s="42"/>
      <c r="F2" s="42"/>
      <c r="G2" s="42"/>
    </row>
    <row r="3" spans="2:7" ht="12.75">
      <c r="B3" s="157" t="s">
        <v>372</v>
      </c>
      <c r="C3" s="157"/>
      <c r="D3" s="157"/>
      <c r="E3" s="157"/>
      <c r="F3" s="157"/>
      <c r="G3" s="157"/>
    </row>
    <row r="4" spans="2:7" ht="12.75">
      <c r="B4" s="157"/>
      <c r="C4" s="157"/>
      <c r="D4" s="157"/>
      <c r="E4" s="157"/>
      <c r="F4" s="157"/>
      <c r="G4" s="157"/>
    </row>
    <row r="5" spans="2:7" ht="12.75" customHeight="1">
      <c r="B5" s="157"/>
      <c r="C5" s="157"/>
      <c r="D5" s="157"/>
      <c r="E5" s="157"/>
      <c r="F5" s="157"/>
      <c r="G5" s="157"/>
    </row>
    <row r="6" spans="2:7" ht="12.75" customHeight="1">
      <c r="B6" s="95"/>
      <c r="C6" s="95"/>
      <c r="D6" s="95"/>
      <c r="E6" s="95"/>
      <c r="F6" s="95"/>
      <c r="G6" s="95"/>
    </row>
    <row r="7" spans="2:7" ht="12.75" customHeight="1">
      <c r="B7" s="95"/>
      <c r="C7" s="95"/>
      <c r="D7" s="95"/>
      <c r="E7" s="95"/>
      <c r="F7" s="95"/>
      <c r="G7" s="95"/>
    </row>
    <row r="8" spans="2:7" ht="12.75" customHeight="1">
      <c r="B8" s="95"/>
      <c r="C8" s="95"/>
      <c r="D8" s="95"/>
      <c r="E8" s="95"/>
      <c r="F8" s="95"/>
      <c r="G8" s="95"/>
    </row>
    <row r="9" spans="2:7" ht="12.75" customHeight="1">
      <c r="B9" s="84" t="s">
        <v>304</v>
      </c>
      <c r="C9" s="41"/>
      <c r="D9" s="39"/>
      <c r="E9" s="41"/>
      <c r="F9" s="42"/>
      <c r="G9" s="42"/>
    </row>
    <row r="10" spans="2:7" ht="20.25" customHeight="1">
      <c r="B10" s="84" t="s">
        <v>310</v>
      </c>
      <c r="C10" s="41"/>
      <c r="D10" s="158" t="s">
        <v>314</v>
      </c>
      <c r="E10" s="158"/>
      <c r="F10" s="133">
        <v>29</v>
      </c>
      <c r="G10" s="43"/>
    </row>
    <row r="11" spans="2:7" ht="14.25">
      <c r="B11" s="84" t="s">
        <v>308</v>
      </c>
      <c r="C11" s="41"/>
      <c r="D11" s="39"/>
      <c r="E11" s="41"/>
      <c r="F11" s="43"/>
      <c r="G11" s="43"/>
    </row>
    <row r="12" spans="2:7" ht="14.25">
      <c r="B12" s="85" t="s">
        <v>309</v>
      </c>
      <c r="C12" s="41"/>
      <c r="D12" s="39"/>
      <c r="E12" s="41"/>
      <c r="F12" s="41"/>
      <c r="G12" s="27"/>
    </row>
    <row r="13" spans="2:7" ht="12.75">
      <c r="B13" s="42"/>
      <c r="C13" s="42"/>
      <c r="D13" s="42"/>
      <c r="E13" s="42"/>
      <c r="F13" s="42"/>
      <c r="G13" s="26"/>
    </row>
    <row r="14" spans="2:7" ht="18">
      <c r="B14" s="16" t="s">
        <v>292</v>
      </c>
      <c r="C14" s="17" t="s">
        <v>298</v>
      </c>
      <c r="D14" s="18" t="s">
        <v>306</v>
      </c>
      <c r="E14" s="19" t="s">
        <v>300</v>
      </c>
      <c r="F14" s="19" t="s">
        <v>301</v>
      </c>
      <c r="G14" s="47" t="s">
        <v>302</v>
      </c>
    </row>
    <row r="15" spans="2:7" ht="15.75">
      <c r="B15" s="108" t="s">
        <v>248</v>
      </c>
      <c r="C15" s="108" t="s">
        <v>232</v>
      </c>
      <c r="D15" s="116">
        <v>6</v>
      </c>
      <c r="E15" s="108">
        <v>0</v>
      </c>
      <c r="F15" s="128">
        <f>E15*D15*G15</f>
        <v>0</v>
      </c>
      <c r="G15" s="48">
        <f>F10</f>
        <v>29</v>
      </c>
    </row>
    <row r="16" spans="2:7" ht="15.75">
      <c r="B16" s="108" t="s">
        <v>249</v>
      </c>
      <c r="C16" s="108" t="s">
        <v>232</v>
      </c>
      <c r="D16" s="116">
        <v>4</v>
      </c>
      <c r="E16" s="108">
        <v>0</v>
      </c>
      <c r="F16" s="128">
        <f aca="true" t="shared" si="0" ref="F16:F53">E16*D16*G16</f>
        <v>0</v>
      </c>
      <c r="G16" s="48">
        <f>G15</f>
        <v>29</v>
      </c>
    </row>
    <row r="17" spans="2:7" ht="15.75">
      <c r="B17" s="108" t="s">
        <v>250</v>
      </c>
      <c r="C17" s="108" t="s">
        <v>232</v>
      </c>
      <c r="D17" s="116">
        <v>6</v>
      </c>
      <c r="E17" s="108">
        <v>0</v>
      </c>
      <c r="F17" s="128">
        <f t="shared" si="0"/>
        <v>0</v>
      </c>
      <c r="G17" s="48">
        <f>G15</f>
        <v>29</v>
      </c>
    </row>
    <row r="18" spans="2:7" ht="15.75">
      <c r="B18" s="108" t="s">
        <v>251</v>
      </c>
      <c r="C18" s="108" t="s">
        <v>232</v>
      </c>
      <c r="D18" s="116">
        <v>4</v>
      </c>
      <c r="E18" s="108">
        <v>0</v>
      </c>
      <c r="F18" s="128">
        <f t="shared" si="0"/>
        <v>0</v>
      </c>
      <c r="G18" s="48">
        <f>G15</f>
        <v>29</v>
      </c>
    </row>
    <row r="19" spans="2:7" ht="15.75">
      <c r="B19" s="108" t="s">
        <v>252</v>
      </c>
      <c r="C19" s="108" t="s">
        <v>232</v>
      </c>
      <c r="D19" s="116">
        <v>7</v>
      </c>
      <c r="E19" s="108">
        <v>0</v>
      </c>
      <c r="F19" s="128">
        <f t="shared" si="0"/>
        <v>0</v>
      </c>
      <c r="G19" s="48">
        <f>F10</f>
        <v>29</v>
      </c>
    </row>
    <row r="20" spans="2:7" ht="15.75">
      <c r="B20" s="108" t="s">
        <v>253</v>
      </c>
      <c r="C20" s="108" t="s">
        <v>232</v>
      </c>
      <c r="D20" s="116">
        <v>9</v>
      </c>
      <c r="E20" s="108">
        <v>0</v>
      </c>
      <c r="F20" s="128">
        <f t="shared" si="0"/>
        <v>0</v>
      </c>
      <c r="G20" s="48">
        <f>G19</f>
        <v>29</v>
      </c>
    </row>
    <row r="21" spans="2:7" ht="15.75">
      <c r="B21" s="108" t="s">
        <v>254</v>
      </c>
      <c r="C21" s="108" t="s">
        <v>122</v>
      </c>
      <c r="D21" s="116">
        <v>4.5</v>
      </c>
      <c r="E21" s="108">
        <v>0</v>
      </c>
      <c r="F21" s="128">
        <f t="shared" si="0"/>
        <v>0</v>
      </c>
      <c r="G21" s="48">
        <f>G20</f>
        <v>29</v>
      </c>
    </row>
    <row r="22" spans="2:7" ht="15.75">
      <c r="B22" s="108" t="s">
        <v>255</v>
      </c>
      <c r="C22" s="108" t="s">
        <v>122</v>
      </c>
      <c r="D22" s="116">
        <v>6.5</v>
      </c>
      <c r="E22" s="108">
        <v>0</v>
      </c>
      <c r="F22" s="128">
        <f t="shared" si="0"/>
        <v>0</v>
      </c>
      <c r="G22" s="48">
        <f>G21</f>
        <v>29</v>
      </c>
    </row>
    <row r="23" spans="2:7" ht="15.75">
      <c r="B23" s="108" t="s">
        <v>256</v>
      </c>
      <c r="C23" s="108" t="s">
        <v>122</v>
      </c>
      <c r="D23" s="116">
        <v>9</v>
      </c>
      <c r="E23" s="108">
        <v>0</v>
      </c>
      <c r="F23" s="128">
        <f t="shared" si="0"/>
        <v>0</v>
      </c>
      <c r="G23" s="48">
        <f>G22</f>
        <v>29</v>
      </c>
    </row>
    <row r="24" spans="2:7" ht="15.75">
      <c r="B24" s="108" t="s">
        <v>257</v>
      </c>
      <c r="C24" s="108" t="s">
        <v>122</v>
      </c>
      <c r="D24" s="116">
        <v>1.5</v>
      </c>
      <c r="E24" s="108">
        <v>0</v>
      </c>
      <c r="F24" s="128">
        <f t="shared" si="0"/>
        <v>0</v>
      </c>
      <c r="G24" s="48">
        <f>G23</f>
        <v>29</v>
      </c>
    </row>
    <row r="25" spans="2:7" ht="15.75">
      <c r="B25" s="108" t="s">
        <v>258</v>
      </c>
      <c r="C25" s="108" t="s">
        <v>122</v>
      </c>
      <c r="D25" s="116">
        <v>2</v>
      </c>
      <c r="E25" s="108">
        <v>0</v>
      </c>
      <c r="F25" s="128">
        <f t="shared" si="0"/>
        <v>0</v>
      </c>
      <c r="G25" s="48">
        <f>F10</f>
        <v>29</v>
      </c>
    </row>
    <row r="26" spans="2:7" ht="15.75">
      <c r="B26" s="108" t="s">
        <v>259</v>
      </c>
      <c r="C26" s="108" t="s">
        <v>122</v>
      </c>
      <c r="D26" s="116">
        <v>1</v>
      </c>
      <c r="E26" s="108">
        <v>0</v>
      </c>
      <c r="F26" s="128">
        <f t="shared" si="0"/>
        <v>0</v>
      </c>
      <c r="G26" s="48">
        <f>F10</f>
        <v>29</v>
      </c>
    </row>
    <row r="27" spans="2:7" ht="15.75">
      <c r="B27" s="108" t="s">
        <v>260</v>
      </c>
      <c r="C27" s="108" t="s">
        <v>232</v>
      </c>
      <c r="D27" s="116">
        <v>10</v>
      </c>
      <c r="E27" s="108">
        <v>0</v>
      </c>
      <c r="F27" s="128">
        <f t="shared" si="0"/>
        <v>0</v>
      </c>
      <c r="G27" s="48">
        <f>F10</f>
        <v>29</v>
      </c>
    </row>
    <row r="28" spans="2:7" ht="15.75">
      <c r="B28" s="108" t="s">
        <v>261</v>
      </c>
      <c r="C28" s="108" t="s">
        <v>122</v>
      </c>
      <c r="D28" s="116">
        <v>3</v>
      </c>
      <c r="E28" s="108">
        <v>0</v>
      </c>
      <c r="F28" s="128">
        <f t="shared" si="0"/>
        <v>0</v>
      </c>
      <c r="G28" s="48">
        <f>F10</f>
        <v>29</v>
      </c>
    </row>
    <row r="29" spans="2:7" ht="15.75">
      <c r="B29" s="108" t="s">
        <v>262</v>
      </c>
      <c r="C29" s="108" t="s">
        <v>122</v>
      </c>
      <c r="D29" s="116">
        <v>2</v>
      </c>
      <c r="E29" s="108">
        <v>0</v>
      </c>
      <c r="F29" s="128">
        <f t="shared" si="0"/>
        <v>0</v>
      </c>
      <c r="G29" s="48">
        <f>F10</f>
        <v>29</v>
      </c>
    </row>
    <row r="30" spans="2:7" ht="15.75">
      <c r="B30" s="108" t="s">
        <v>263</v>
      </c>
      <c r="C30" s="108" t="s">
        <v>232</v>
      </c>
      <c r="D30" s="116">
        <v>30</v>
      </c>
      <c r="E30" s="108">
        <v>0</v>
      </c>
      <c r="F30" s="128">
        <f t="shared" si="0"/>
        <v>0</v>
      </c>
      <c r="G30" s="48">
        <f>F10</f>
        <v>29</v>
      </c>
    </row>
    <row r="31" spans="2:7" ht="15.75">
      <c r="B31" s="108" t="s">
        <v>264</v>
      </c>
      <c r="C31" s="108" t="s">
        <v>232</v>
      </c>
      <c r="D31" s="116">
        <v>30</v>
      </c>
      <c r="E31" s="108">
        <v>0</v>
      </c>
      <c r="F31" s="128">
        <f t="shared" si="0"/>
        <v>0</v>
      </c>
      <c r="G31" s="48">
        <f>F10</f>
        <v>29</v>
      </c>
    </row>
    <row r="32" spans="2:7" ht="15.75">
      <c r="B32" s="108" t="s">
        <v>265</v>
      </c>
      <c r="C32" s="108" t="s">
        <v>232</v>
      </c>
      <c r="D32" s="116">
        <v>30</v>
      </c>
      <c r="E32" s="108">
        <v>0</v>
      </c>
      <c r="F32" s="128">
        <f t="shared" si="0"/>
        <v>0</v>
      </c>
      <c r="G32" s="48">
        <f>F10</f>
        <v>29</v>
      </c>
    </row>
    <row r="33" spans="2:7" ht="15.75">
      <c r="B33" s="108" t="s">
        <v>266</v>
      </c>
      <c r="C33" s="108" t="s">
        <v>232</v>
      </c>
      <c r="D33" s="116">
        <v>7</v>
      </c>
      <c r="E33" s="108">
        <v>0</v>
      </c>
      <c r="F33" s="128">
        <f t="shared" si="0"/>
        <v>0</v>
      </c>
      <c r="G33" s="48">
        <f>F10</f>
        <v>29</v>
      </c>
    </row>
    <row r="34" spans="2:7" ht="15.75">
      <c r="B34" s="108" t="s">
        <v>267</v>
      </c>
      <c r="C34" s="108" t="s">
        <v>232</v>
      </c>
      <c r="D34" s="116">
        <v>7</v>
      </c>
      <c r="E34" s="108">
        <v>0</v>
      </c>
      <c r="F34" s="128">
        <f t="shared" si="0"/>
        <v>0</v>
      </c>
      <c r="G34" s="48">
        <f>F10</f>
        <v>29</v>
      </c>
    </row>
    <row r="35" spans="2:7" ht="15.75">
      <c r="B35" s="108" t="s">
        <v>268</v>
      </c>
      <c r="C35" s="108" t="s">
        <v>232</v>
      </c>
      <c r="D35" s="116">
        <v>15</v>
      </c>
      <c r="E35" s="108">
        <v>0</v>
      </c>
      <c r="F35" s="128">
        <f t="shared" si="0"/>
        <v>0</v>
      </c>
      <c r="G35" s="48">
        <f>F10</f>
        <v>29</v>
      </c>
    </row>
    <row r="36" spans="2:7" ht="15.75">
      <c r="B36" s="108" t="s">
        <v>269</v>
      </c>
      <c r="C36" s="108" t="s">
        <v>232</v>
      </c>
      <c r="D36" s="116">
        <v>1.8</v>
      </c>
      <c r="E36" s="108">
        <v>0</v>
      </c>
      <c r="F36" s="128">
        <f t="shared" si="0"/>
        <v>0</v>
      </c>
      <c r="G36" s="48">
        <f>F10</f>
        <v>29</v>
      </c>
    </row>
    <row r="37" spans="2:7" ht="15.75">
      <c r="B37" s="108" t="s">
        <v>237</v>
      </c>
      <c r="C37" s="108" t="s">
        <v>232</v>
      </c>
      <c r="D37" s="116">
        <v>5</v>
      </c>
      <c r="E37" s="108">
        <v>0</v>
      </c>
      <c r="F37" s="128">
        <f t="shared" si="0"/>
        <v>0</v>
      </c>
      <c r="G37" s="48">
        <f>F10</f>
        <v>29</v>
      </c>
    </row>
    <row r="38" spans="2:7" ht="15.75">
      <c r="B38" s="108" t="s">
        <v>238</v>
      </c>
      <c r="C38" s="108" t="s">
        <v>232</v>
      </c>
      <c r="D38" s="116">
        <v>1</v>
      </c>
      <c r="E38" s="108">
        <v>0</v>
      </c>
      <c r="F38" s="128">
        <f t="shared" si="0"/>
        <v>0</v>
      </c>
      <c r="G38" s="48">
        <f>F10</f>
        <v>29</v>
      </c>
    </row>
    <row r="39" spans="2:7" ht="15.75">
      <c r="B39" s="108" t="s">
        <v>239</v>
      </c>
      <c r="C39" s="108" t="s">
        <v>122</v>
      </c>
      <c r="D39" s="116">
        <v>4.5</v>
      </c>
      <c r="E39" s="108">
        <v>0</v>
      </c>
      <c r="F39" s="128">
        <f t="shared" si="0"/>
        <v>0</v>
      </c>
      <c r="G39" s="48">
        <f>F10</f>
        <v>29</v>
      </c>
    </row>
    <row r="40" spans="2:7" ht="15.75">
      <c r="B40" s="108" t="s">
        <v>247</v>
      </c>
      <c r="C40" s="108" t="s">
        <v>232</v>
      </c>
      <c r="D40" s="116">
        <v>5</v>
      </c>
      <c r="E40" s="108">
        <v>0</v>
      </c>
      <c r="F40" s="128">
        <f t="shared" si="0"/>
        <v>0</v>
      </c>
      <c r="G40" s="48">
        <f>F10</f>
        <v>29</v>
      </c>
    </row>
    <row r="41" spans="2:7" ht="15.75">
      <c r="B41" s="108" t="s">
        <v>241</v>
      </c>
      <c r="C41" s="108" t="s">
        <v>232</v>
      </c>
      <c r="D41" s="116">
        <v>45</v>
      </c>
      <c r="E41" s="108">
        <v>0</v>
      </c>
      <c r="F41" s="128">
        <f t="shared" si="0"/>
        <v>0</v>
      </c>
      <c r="G41" s="48">
        <f>F10</f>
        <v>29</v>
      </c>
    </row>
    <row r="42" spans="2:7" ht="15.75">
      <c r="B42" s="108" t="s">
        <v>242</v>
      </c>
      <c r="C42" s="108" t="s">
        <v>232</v>
      </c>
      <c r="D42" s="116">
        <v>25</v>
      </c>
      <c r="E42" s="108">
        <v>0</v>
      </c>
      <c r="F42" s="128">
        <f t="shared" si="0"/>
        <v>0</v>
      </c>
      <c r="G42" s="48">
        <f>F10</f>
        <v>29</v>
      </c>
    </row>
    <row r="43" spans="2:7" ht="15.75">
      <c r="B43" s="108" t="s">
        <v>243</v>
      </c>
      <c r="C43" s="108" t="s">
        <v>232</v>
      </c>
      <c r="D43" s="116">
        <v>4</v>
      </c>
      <c r="E43" s="108">
        <v>0</v>
      </c>
      <c r="F43" s="128">
        <f t="shared" si="0"/>
        <v>0</v>
      </c>
      <c r="G43" s="48">
        <f>F10</f>
        <v>29</v>
      </c>
    </row>
    <row r="44" spans="2:7" ht="15.75">
      <c r="B44" s="108" t="s">
        <v>244</v>
      </c>
      <c r="C44" s="108" t="s">
        <v>232</v>
      </c>
      <c r="D44" s="116">
        <v>10</v>
      </c>
      <c r="E44" s="108">
        <v>0</v>
      </c>
      <c r="F44" s="128">
        <f t="shared" si="0"/>
        <v>0</v>
      </c>
      <c r="G44" s="48">
        <f>F10</f>
        <v>29</v>
      </c>
    </row>
    <row r="45" spans="2:7" ht="15.75">
      <c r="B45" s="108" t="s">
        <v>245</v>
      </c>
      <c r="C45" s="108" t="s">
        <v>232</v>
      </c>
      <c r="D45" s="116">
        <v>6</v>
      </c>
      <c r="E45" s="108">
        <v>0</v>
      </c>
      <c r="F45" s="128">
        <f t="shared" si="0"/>
        <v>0</v>
      </c>
      <c r="G45" s="48">
        <f>F10</f>
        <v>29</v>
      </c>
    </row>
    <row r="46" spans="2:7" ht="15.75">
      <c r="B46" s="108" t="s">
        <v>246</v>
      </c>
      <c r="C46" s="108" t="s">
        <v>232</v>
      </c>
      <c r="D46" s="116">
        <v>7</v>
      </c>
      <c r="E46" s="108">
        <v>0</v>
      </c>
      <c r="F46" s="128">
        <f t="shared" si="0"/>
        <v>0</v>
      </c>
      <c r="G46" s="48">
        <f>G38</f>
        <v>29</v>
      </c>
    </row>
    <row r="47" spans="2:7" ht="15.75">
      <c r="B47" s="108" t="s">
        <v>230</v>
      </c>
      <c r="C47" s="108" t="s">
        <v>122</v>
      </c>
      <c r="D47" s="116">
        <v>2</v>
      </c>
      <c r="E47" s="108">
        <v>0</v>
      </c>
      <c r="F47" s="128">
        <f t="shared" si="0"/>
        <v>0</v>
      </c>
      <c r="G47" s="48">
        <f>G26</f>
        <v>29</v>
      </c>
    </row>
    <row r="48" spans="2:7" ht="15.75">
      <c r="B48" s="108" t="s">
        <v>231</v>
      </c>
      <c r="C48" s="108" t="s">
        <v>232</v>
      </c>
      <c r="D48" s="116">
        <v>80</v>
      </c>
      <c r="E48" s="108">
        <v>0</v>
      </c>
      <c r="F48" s="128">
        <f t="shared" si="0"/>
        <v>0</v>
      </c>
      <c r="G48" s="48">
        <f>G28</f>
        <v>29</v>
      </c>
    </row>
    <row r="49" spans="2:7" ht="15.75">
      <c r="B49" s="108" t="s">
        <v>233</v>
      </c>
      <c r="C49" s="108" t="s">
        <v>232</v>
      </c>
      <c r="D49" s="116">
        <v>3</v>
      </c>
      <c r="E49" s="108">
        <v>0</v>
      </c>
      <c r="F49" s="128">
        <f t="shared" si="0"/>
        <v>0</v>
      </c>
      <c r="G49" s="48">
        <f>G15</f>
        <v>29</v>
      </c>
    </row>
    <row r="50" spans="2:7" ht="15.75">
      <c r="B50" s="108" t="s">
        <v>234</v>
      </c>
      <c r="C50" s="108" t="s">
        <v>232</v>
      </c>
      <c r="D50" s="116">
        <v>10</v>
      </c>
      <c r="E50" s="108">
        <v>0</v>
      </c>
      <c r="F50" s="128">
        <f t="shared" si="0"/>
        <v>0</v>
      </c>
      <c r="G50" s="48">
        <f>G16</f>
        <v>29</v>
      </c>
    </row>
    <row r="51" spans="2:7" ht="15.75">
      <c r="B51" s="108" t="s">
        <v>235</v>
      </c>
      <c r="C51" s="108" t="s">
        <v>232</v>
      </c>
      <c r="D51" s="116">
        <v>15</v>
      </c>
      <c r="E51" s="108">
        <v>0</v>
      </c>
      <c r="F51" s="128">
        <f t="shared" si="0"/>
        <v>0</v>
      </c>
      <c r="G51" s="48">
        <f>G17</f>
        <v>29</v>
      </c>
    </row>
    <row r="52" spans="2:7" ht="15.75">
      <c r="B52" s="108" t="s">
        <v>236</v>
      </c>
      <c r="C52" s="108" t="s">
        <v>232</v>
      </c>
      <c r="D52" s="116">
        <v>6</v>
      </c>
      <c r="E52" s="108">
        <v>0</v>
      </c>
      <c r="F52" s="128">
        <f t="shared" si="0"/>
        <v>0</v>
      </c>
      <c r="G52" s="48">
        <f>G19</f>
        <v>29</v>
      </c>
    </row>
    <row r="53" spans="2:7" ht="15.75">
      <c r="B53" s="108" t="s">
        <v>240</v>
      </c>
      <c r="C53" s="108" t="s">
        <v>122</v>
      </c>
      <c r="D53" s="116">
        <v>1.2</v>
      </c>
      <c r="E53" s="108">
        <v>0</v>
      </c>
      <c r="F53" s="128">
        <f t="shared" si="0"/>
        <v>0</v>
      </c>
      <c r="G53" s="48">
        <f>G20</f>
        <v>29</v>
      </c>
    </row>
    <row r="54" spans="2:7" ht="15">
      <c r="B54" s="108"/>
      <c r="C54" s="108"/>
      <c r="D54" s="108"/>
      <c r="E54" s="108"/>
      <c r="F54" s="132"/>
      <c r="G54" s="48">
        <f>G21</f>
        <v>29</v>
      </c>
    </row>
    <row r="55" spans="2:7" ht="12.75">
      <c r="B55" s="42"/>
      <c r="C55" s="42"/>
      <c r="D55" s="42"/>
      <c r="E55" s="42"/>
      <c r="F55" s="42"/>
      <c r="G55" s="42"/>
    </row>
    <row r="56" spans="2:7" ht="18">
      <c r="B56" s="42"/>
      <c r="C56" s="42"/>
      <c r="D56" s="42"/>
      <c r="E56" s="38" t="s">
        <v>303</v>
      </c>
      <c r="F56" s="46">
        <f>SUM(F15:F55)</f>
        <v>0</v>
      </c>
      <c r="G56" s="42"/>
    </row>
    <row r="57" ht="15.75">
      <c r="B57" s="107" t="s">
        <v>371</v>
      </c>
    </row>
  </sheetData>
  <mergeCells count="2">
    <mergeCell ref="B3:G5"/>
    <mergeCell ref="D10:E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H43"/>
  <sheetViews>
    <sheetView workbookViewId="0" topLeftCell="A22">
      <selection activeCell="F39" sqref="F39"/>
    </sheetView>
  </sheetViews>
  <sheetFormatPr defaultColWidth="9.00390625" defaultRowHeight="12.75"/>
  <cols>
    <col min="2" max="2" width="58.875" style="0" customWidth="1"/>
    <col min="3" max="3" width="14.625" style="0" customWidth="1"/>
    <col min="4" max="4" width="20.00390625" style="0" customWidth="1"/>
    <col min="5" max="5" width="19.875" style="0" customWidth="1"/>
    <col min="6" max="6" width="18.375" style="0" customWidth="1"/>
    <col min="7" max="7" width="13.75390625" style="0" customWidth="1"/>
  </cols>
  <sheetData>
    <row r="1" spans="1:7" ht="12.75">
      <c r="A1" s="42"/>
      <c r="B1" s="42"/>
      <c r="C1" s="42"/>
      <c r="D1" s="42"/>
      <c r="E1" s="42"/>
      <c r="F1" s="42"/>
      <c r="G1" s="42"/>
    </row>
    <row r="2" spans="1:8" ht="12.75">
      <c r="A2" s="42"/>
      <c r="B2" s="42"/>
      <c r="C2" s="42"/>
      <c r="D2" s="42"/>
      <c r="E2" s="42"/>
      <c r="F2" s="42"/>
      <c r="G2" s="42"/>
      <c r="H2" s="42"/>
    </row>
    <row r="3" spans="1:8" ht="12.75">
      <c r="A3" s="42"/>
      <c r="B3" s="157" t="s">
        <v>372</v>
      </c>
      <c r="C3" s="157"/>
      <c r="D3" s="157"/>
      <c r="E3" s="157"/>
      <c r="F3" s="157"/>
      <c r="G3" s="157"/>
      <c r="H3" s="42"/>
    </row>
    <row r="4" spans="1:8" ht="12.75">
      <c r="A4" s="42"/>
      <c r="B4" s="157"/>
      <c r="C4" s="157"/>
      <c r="D4" s="157"/>
      <c r="E4" s="157"/>
      <c r="F4" s="157"/>
      <c r="G4" s="157"/>
      <c r="H4" s="42"/>
    </row>
    <row r="5" spans="1:8" ht="12.75">
      <c r="A5" s="42"/>
      <c r="B5" s="157"/>
      <c r="C5" s="157"/>
      <c r="D5" s="157"/>
      <c r="E5" s="157"/>
      <c r="F5" s="157"/>
      <c r="G5" s="157"/>
      <c r="H5" s="42"/>
    </row>
    <row r="6" spans="1:8" ht="23.25">
      <c r="A6" s="42"/>
      <c r="B6" s="95"/>
      <c r="C6" s="95"/>
      <c r="D6" s="95"/>
      <c r="E6" s="95"/>
      <c r="F6" s="95"/>
      <c r="G6" s="95"/>
      <c r="H6" s="42"/>
    </row>
    <row r="7" spans="1:8" ht="23.25">
      <c r="A7" s="42"/>
      <c r="B7" s="95"/>
      <c r="C7" s="95"/>
      <c r="D7" s="95"/>
      <c r="E7" s="95"/>
      <c r="F7" s="95"/>
      <c r="G7" s="95"/>
      <c r="H7" s="42"/>
    </row>
    <row r="8" spans="1:8" ht="12.75">
      <c r="A8" s="42"/>
      <c r="B8" s="86" t="s">
        <v>304</v>
      </c>
      <c r="C8" s="41"/>
      <c r="D8" s="39"/>
      <c r="E8" s="41"/>
      <c r="F8" s="42"/>
      <c r="G8" s="42"/>
      <c r="H8" s="42"/>
    </row>
    <row r="9" spans="1:8" ht="15.75">
      <c r="A9" s="42"/>
      <c r="B9" s="86" t="s">
        <v>310</v>
      </c>
      <c r="C9" s="41"/>
      <c r="D9" s="39"/>
      <c r="E9" s="156" t="s">
        <v>315</v>
      </c>
      <c r="F9" s="156"/>
      <c r="G9" s="136">
        <v>29</v>
      </c>
      <c r="H9" s="42"/>
    </row>
    <row r="10" spans="1:8" ht="12.75">
      <c r="A10" s="42"/>
      <c r="B10" s="86" t="s">
        <v>308</v>
      </c>
      <c r="C10" s="41"/>
      <c r="D10" s="39"/>
      <c r="E10" s="41"/>
      <c r="F10" s="43"/>
      <c r="G10" s="43"/>
      <c r="H10" s="42"/>
    </row>
    <row r="11" spans="1:8" ht="12.75">
      <c r="A11" s="42"/>
      <c r="B11" s="87" t="s">
        <v>309</v>
      </c>
      <c r="C11" s="41"/>
      <c r="D11" s="39"/>
      <c r="E11" s="41"/>
      <c r="F11" s="41"/>
      <c r="G11" s="27"/>
      <c r="H11" s="42"/>
    </row>
    <row r="12" spans="1:8" ht="12.75">
      <c r="A12" s="42"/>
      <c r="B12" s="87"/>
      <c r="C12" s="41"/>
      <c r="D12" s="39"/>
      <c r="E12" s="41"/>
      <c r="F12" s="41"/>
      <c r="G12" s="27"/>
      <c r="H12" s="42"/>
    </row>
    <row r="13" spans="1:8" ht="18">
      <c r="A13" s="42"/>
      <c r="B13" s="31" t="s">
        <v>291</v>
      </c>
      <c r="C13" s="79" t="s">
        <v>298</v>
      </c>
      <c r="D13" s="79" t="s">
        <v>306</v>
      </c>
      <c r="E13" s="79" t="s">
        <v>300</v>
      </c>
      <c r="F13" s="79" t="s">
        <v>301</v>
      </c>
      <c r="G13" s="47" t="s">
        <v>302</v>
      </c>
      <c r="H13" s="45"/>
    </row>
    <row r="14" spans="1:8" ht="15.75">
      <c r="A14" s="42"/>
      <c r="B14" s="108" t="s">
        <v>270</v>
      </c>
      <c r="C14" s="108" t="s">
        <v>232</v>
      </c>
      <c r="D14" s="116">
        <v>17</v>
      </c>
      <c r="E14" s="108">
        <v>0</v>
      </c>
      <c r="F14" s="128">
        <f>E14*D14*G14</f>
        <v>0</v>
      </c>
      <c r="G14" s="40">
        <f>G9</f>
        <v>29</v>
      </c>
      <c r="H14" s="42"/>
    </row>
    <row r="15" spans="1:8" ht="15.75">
      <c r="A15" s="42"/>
      <c r="B15" s="108" t="s">
        <v>271</v>
      </c>
      <c r="C15" s="108" t="s">
        <v>232</v>
      </c>
      <c r="D15" s="116">
        <v>100</v>
      </c>
      <c r="E15" s="108">
        <v>0</v>
      </c>
      <c r="F15" s="128">
        <v>0</v>
      </c>
      <c r="G15" s="40">
        <f aca="true" t="shared" si="0" ref="G15:G35">G14</f>
        <v>29</v>
      </c>
      <c r="H15" s="42"/>
    </row>
    <row r="16" spans="1:8" ht="15.75">
      <c r="A16" s="42"/>
      <c r="B16" s="108" t="s">
        <v>272</v>
      </c>
      <c r="C16" s="108" t="s">
        <v>232</v>
      </c>
      <c r="D16" s="116">
        <v>200</v>
      </c>
      <c r="E16" s="108">
        <v>0</v>
      </c>
      <c r="F16" s="128">
        <f aca="true" t="shared" si="1" ref="F16:F37">E16*D16*G16</f>
        <v>0</v>
      </c>
      <c r="G16" s="40">
        <f t="shared" si="0"/>
        <v>29</v>
      </c>
      <c r="H16" s="42"/>
    </row>
    <row r="17" spans="1:8" ht="15.75">
      <c r="A17" s="42"/>
      <c r="B17" s="108" t="s">
        <v>273</v>
      </c>
      <c r="C17" s="108" t="s">
        <v>232</v>
      </c>
      <c r="D17" s="116">
        <v>160</v>
      </c>
      <c r="E17" s="108">
        <v>0</v>
      </c>
      <c r="F17" s="128">
        <f t="shared" si="1"/>
        <v>0</v>
      </c>
      <c r="G17" s="40">
        <f t="shared" si="0"/>
        <v>29</v>
      </c>
      <c r="H17" s="42"/>
    </row>
    <row r="18" spans="1:8" ht="15.75">
      <c r="A18" s="42"/>
      <c r="B18" s="108" t="s">
        <v>274</v>
      </c>
      <c r="C18" s="108" t="s">
        <v>122</v>
      </c>
      <c r="D18" s="116">
        <v>12</v>
      </c>
      <c r="E18" s="108">
        <v>0</v>
      </c>
      <c r="F18" s="128">
        <f t="shared" si="1"/>
        <v>0</v>
      </c>
      <c r="G18" s="40">
        <f t="shared" si="0"/>
        <v>29</v>
      </c>
      <c r="H18" s="42"/>
    </row>
    <row r="19" spans="1:8" ht="15.75">
      <c r="A19" s="42"/>
      <c r="B19" s="108" t="s">
        <v>275</v>
      </c>
      <c r="C19" s="108" t="s">
        <v>232</v>
      </c>
      <c r="D19" s="116">
        <v>70</v>
      </c>
      <c r="E19" s="108">
        <v>0</v>
      </c>
      <c r="F19" s="128">
        <f t="shared" si="1"/>
        <v>0</v>
      </c>
      <c r="G19" s="40">
        <f t="shared" si="0"/>
        <v>29</v>
      </c>
      <c r="H19" s="42"/>
    </row>
    <row r="20" spans="1:8" ht="15.75">
      <c r="A20" s="42"/>
      <c r="B20" s="108" t="s">
        <v>276</v>
      </c>
      <c r="C20" s="108" t="s">
        <v>122</v>
      </c>
      <c r="D20" s="116">
        <v>35</v>
      </c>
      <c r="E20" s="108">
        <v>0</v>
      </c>
      <c r="F20" s="128">
        <f t="shared" si="1"/>
        <v>0</v>
      </c>
      <c r="G20" s="40">
        <f t="shared" si="0"/>
        <v>29</v>
      </c>
      <c r="H20" s="42"/>
    </row>
    <row r="21" spans="1:8" ht="15.75">
      <c r="A21" s="42"/>
      <c r="B21" s="108" t="s">
        <v>277</v>
      </c>
      <c r="C21" s="108" t="s">
        <v>232</v>
      </c>
      <c r="D21" s="116">
        <v>35</v>
      </c>
      <c r="E21" s="108">
        <v>0</v>
      </c>
      <c r="F21" s="128">
        <f t="shared" si="1"/>
        <v>0</v>
      </c>
      <c r="G21" s="40">
        <f t="shared" si="0"/>
        <v>29</v>
      </c>
      <c r="H21" s="42"/>
    </row>
    <row r="22" spans="1:8" ht="15.75">
      <c r="A22" s="42"/>
      <c r="B22" s="108" t="s">
        <v>278</v>
      </c>
      <c r="C22" s="108" t="s">
        <v>232</v>
      </c>
      <c r="D22" s="116">
        <v>25</v>
      </c>
      <c r="E22" s="108">
        <v>0</v>
      </c>
      <c r="F22" s="128">
        <f t="shared" si="1"/>
        <v>0</v>
      </c>
      <c r="G22" s="40">
        <f t="shared" si="0"/>
        <v>29</v>
      </c>
      <c r="H22" s="42"/>
    </row>
    <row r="23" spans="1:8" ht="15.75">
      <c r="A23" s="42"/>
      <c r="B23" s="108" t="s">
        <v>279</v>
      </c>
      <c r="C23" s="108" t="s">
        <v>232</v>
      </c>
      <c r="D23" s="116">
        <v>35</v>
      </c>
      <c r="E23" s="108">
        <v>5</v>
      </c>
      <c r="F23" s="128">
        <v>0</v>
      </c>
      <c r="G23" s="40">
        <f t="shared" si="0"/>
        <v>29</v>
      </c>
      <c r="H23" s="42"/>
    </row>
    <row r="24" spans="1:8" ht="15.75">
      <c r="A24" s="42"/>
      <c r="B24" s="108" t="s">
        <v>280</v>
      </c>
      <c r="C24" s="108" t="s">
        <v>232</v>
      </c>
      <c r="D24" s="116">
        <v>18</v>
      </c>
      <c r="E24" s="108">
        <v>0</v>
      </c>
      <c r="F24" s="128">
        <f t="shared" si="1"/>
        <v>0</v>
      </c>
      <c r="G24" s="40">
        <f t="shared" si="0"/>
        <v>29</v>
      </c>
      <c r="H24" s="42"/>
    </row>
    <row r="25" spans="1:8" ht="15.75">
      <c r="A25" s="42"/>
      <c r="B25" s="108" t="s">
        <v>281</v>
      </c>
      <c r="C25" s="108" t="s">
        <v>232</v>
      </c>
      <c r="D25" s="116">
        <v>18</v>
      </c>
      <c r="E25" s="108">
        <v>0</v>
      </c>
      <c r="F25" s="128">
        <f t="shared" si="1"/>
        <v>0</v>
      </c>
      <c r="G25" s="40">
        <f t="shared" si="0"/>
        <v>29</v>
      </c>
      <c r="H25" s="42"/>
    </row>
    <row r="26" spans="1:8" ht="15.75">
      <c r="A26" s="42"/>
      <c r="B26" s="108" t="s">
        <v>282</v>
      </c>
      <c r="C26" s="108" t="s">
        <v>232</v>
      </c>
      <c r="D26" s="116">
        <v>45</v>
      </c>
      <c r="E26" s="108">
        <v>0</v>
      </c>
      <c r="F26" s="128">
        <f t="shared" si="1"/>
        <v>0</v>
      </c>
      <c r="G26" s="40">
        <f t="shared" si="0"/>
        <v>29</v>
      </c>
      <c r="H26" s="42"/>
    </row>
    <row r="27" spans="1:8" ht="15.75">
      <c r="A27" s="42"/>
      <c r="B27" s="108" t="s">
        <v>283</v>
      </c>
      <c r="C27" s="108" t="s">
        <v>232</v>
      </c>
      <c r="D27" s="116">
        <v>200</v>
      </c>
      <c r="E27" s="108">
        <v>0</v>
      </c>
      <c r="F27" s="128">
        <f t="shared" si="1"/>
        <v>0</v>
      </c>
      <c r="G27" s="40">
        <f t="shared" si="0"/>
        <v>29</v>
      </c>
      <c r="H27" s="42"/>
    </row>
    <row r="28" spans="1:8" ht="15.75">
      <c r="A28" s="42"/>
      <c r="B28" s="108" t="s">
        <v>284</v>
      </c>
      <c r="C28" s="108" t="s">
        <v>232</v>
      </c>
      <c r="D28" s="116">
        <v>50</v>
      </c>
      <c r="E28" s="108">
        <v>0</v>
      </c>
      <c r="F28" s="128">
        <f t="shared" si="1"/>
        <v>0</v>
      </c>
      <c r="G28" s="40">
        <f t="shared" si="0"/>
        <v>29</v>
      </c>
      <c r="H28" s="42"/>
    </row>
    <row r="29" spans="1:8" ht="15.75">
      <c r="A29" s="42"/>
      <c r="B29" s="108" t="s">
        <v>285</v>
      </c>
      <c r="C29" s="108" t="s">
        <v>232</v>
      </c>
      <c r="D29" s="116">
        <v>95</v>
      </c>
      <c r="E29" s="108">
        <v>0</v>
      </c>
      <c r="F29" s="128">
        <f t="shared" si="1"/>
        <v>0</v>
      </c>
      <c r="G29" s="40">
        <f t="shared" si="0"/>
        <v>29</v>
      </c>
      <c r="H29" s="42"/>
    </row>
    <row r="30" spans="1:8" ht="15.75">
      <c r="A30" s="42"/>
      <c r="B30" s="108" t="s">
        <v>286</v>
      </c>
      <c r="C30" s="108" t="s">
        <v>232</v>
      </c>
      <c r="D30" s="116">
        <v>150</v>
      </c>
      <c r="E30" s="108">
        <v>0</v>
      </c>
      <c r="F30" s="128">
        <f t="shared" si="1"/>
        <v>0</v>
      </c>
      <c r="G30" s="40">
        <f t="shared" si="0"/>
        <v>29</v>
      </c>
      <c r="H30" s="42"/>
    </row>
    <row r="31" spans="1:8" ht="15.75">
      <c r="A31" s="42"/>
      <c r="B31" s="108" t="s">
        <v>287</v>
      </c>
      <c r="C31" s="108" t="s">
        <v>232</v>
      </c>
      <c r="D31" s="116">
        <v>18</v>
      </c>
      <c r="E31" s="108">
        <v>0</v>
      </c>
      <c r="F31" s="128">
        <f t="shared" si="1"/>
        <v>0</v>
      </c>
      <c r="G31" s="40">
        <f t="shared" si="0"/>
        <v>29</v>
      </c>
      <c r="H31" s="42"/>
    </row>
    <row r="32" spans="1:8" ht="15.75">
      <c r="A32" s="42"/>
      <c r="B32" s="108" t="s">
        <v>290</v>
      </c>
      <c r="C32" s="108" t="s">
        <v>232</v>
      </c>
      <c r="D32" s="116">
        <v>20</v>
      </c>
      <c r="E32" s="108">
        <v>0</v>
      </c>
      <c r="F32" s="128">
        <f t="shared" si="1"/>
        <v>0</v>
      </c>
      <c r="G32" s="40">
        <f t="shared" si="0"/>
        <v>29</v>
      </c>
      <c r="H32" s="42"/>
    </row>
    <row r="33" spans="1:8" ht="15.75">
      <c r="A33" s="42"/>
      <c r="B33" s="108" t="s">
        <v>288</v>
      </c>
      <c r="C33" s="108" t="s">
        <v>232</v>
      </c>
      <c r="D33" s="116">
        <v>70</v>
      </c>
      <c r="E33" s="108">
        <v>0</v>
      </c>
      <c r="F33" s="128">
        <f t="shared" si="1"/>
        <v>0</v>
      </c>
      <c r="G33" s="40">
        <f t="shared" si="0"/>
        <v>29</v>
      </c>
      <c r="H33" s="42"/>
    </row>
    <row r="34" spans="1:8" ht="15.75">
      <c r="A34" s="42"/>
      <c r="B34" s="108" t="s">
        <v>289</v>
      </c>
      <c r="C34" s="108" t="s">
        <v>232</v>
      </c>
      <c r="D34" s="116">
        <v>65</v>
      </c>
      <c r="E34" s="108">
        <v>0</v>
      </c>
      <c r="F34" s="128">
        <f t="shared" si="1"/>
        <v>0</v>
      </c>
      <c r="G34" s="40">
        <f t="shared" si="0"/>
        <v>29</v>
      </c>
      <c r="H34" s="42"/>
    </row>
    <row r="35" spans="1:8" ht="15.75">
      <c r="A35" s="42"/>
      <c r="B35" s="135" t="s">
        <v>313</v>
      </c>
      <c r="C35" s="108"/>
      <c r="D35" s="116"/>
      <c r="E35" s="108">
        <v>0</v>
      </c>
      <c r="F35" s="128">
        <f t="shared" si="1"/>
        <v>0</v>
      </c>
      <c r="G35" s="40">
        <f t="shared" si="0"/>
        <v>29</v>
      </c>
      <c r="H35" s="42"/>
    </row>
    <row r="36" spans="1:8" ht="18">
      <c r="A36" s="42"/>
      <c r="B36" s="31" t="s">
        <v>229</v>
      </c>
      <c r="C36" s="79"/>
      <c r="D36" s="80"/>
      <c r="E36" s="79"/>
      <c r="F36" s="134"/>
      <c r="G36" s="40"/>
      <c r="H36" s="42"/>
    </row>
    <row r="37" spans="1:8" ht="15.75">
      <c r="A37" s="42"/>
      <c r="B37" s="108" t="s">
        <v>229</v>
      </c>
      <c r="C37" s="108" t="s">
        <v>1</v>
      </c>
      <c r="D37" s="116">
        <v>9</v>
      </c>
      <c r="E37" s="108">
        <v>0</v>
      </c>
      <c r="F37" s="128">
        <f t="shared" si="1"/>
        <v>0</v>
      </c>
      <c r="G37" s="40">
        <f>G35</f>
        <v>29</v>
      </c>
      <c r="H37" s="42"/>
    </row>
    <row r="38" spans="1:8" ht="12.75">
      <c r="A38" s="42"/>
      <c r="B38" s="42"/>
      <c r="C38" s="42"/>
      <c r="D38" s="42"/>
      <c r="E38" s="42"/>
      <c r="F38" s="42"/>
      <c r="G38" s="42"/>
      <c r="H38" s="42"/>
    </row>
    <row r="39" spans="1:8" ht="18">
      <c r="A39" s="42"/>
      <c r="B39" s="42"/>
      <c r="C39" s="42"/>
      <c r="D39" s="42"/>
      <c r="E39" s="38" t="s">
        <v>303</v>
      </c>
      <c r="F39" s="46">
        <f>SUM(F14:F38)</f>
        <v>0</v>
      </c>
      <c r="G39" s="42"/>
      <c r="H39" s="42"/>
    </row>
    <row r="40" spans="1:8" ht="12.75">
      <c r="A40" s="42"/>
      <c r="B40" s="42"/>
      <c r="C40" s="42"/>
      <c r="D40" s="42"/>
      <c r="E40" s="42"/>
      <c r="F40" s="42"/>
      <c r="G40" s="42"/>
      <c r="H40" s="42"/>
    </row>
    <row r="41" spans="1:8" ht="15.75">
      <c r="A41" s="42"/>
      <c r="B41" s="107" t="s">
        <v>371</v>
      </c>
      <c r="C41" s="42"/>
      <c r="D41" s="42"/>
      <c r="E41" s="42"/>
      <c r="F41" s="42"/>
      <c r="G41" s="42"/>
      <c r="H41" s="42"/>
    </row>
    <row r="42" spans="1:8" ht="12.75">
      <c r="A42" s="42"/>
      <c r="B42" s="42"/>
      <c r="C42" s="42"/>
      <c r="D42" s="42"/>
      <c r="E42" s="42"/>
      <c r="F42" s="42"/>
      <c r="G42" s="42"/>
      <c r="H42" s="42"/>
    </row>
    <row r="43" ht="12.75">
      <c r="A43" s="42"/>
    </row>
  </sheetData>
  <mergeCells count="2">
    <mergeCell ref="B3:G5"/>
    <mergeCell ref="E9:F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1"/>
  </sheetPr>
  <dimension ref="A1:J79"/>
  <sheetViews>
    <sheetView workbookViewId="0" topLeftCell="A31">
      <selection activeCell="G8" sqref="G8"/>
    </sheetView>
  </sheetViews>
  <sheetFormatPr defaultColWidth="9.00390625" defaultRowHeight="12.75"/>
  <cols>
    <col min="2" max="2" width="68.375" style="0" customWidth="1"/>
    <col min="3" max="3" width="14.75390625" style="0" customWidth="1"/>
    <col min="4" max="4" width="17.875" style="0" customWidth="1"/>
    <col min="5" max="5" width="19.375" style="0" customWidth="1"/>
    <col min="6" max="6" width="18.625" style="0" customWidth="1"/>
    <col min="7" max="7" width="11.75390625" style="99" customWidth="1"/>
  </cols>
  <sheetData>
    <row r="1" spans="1:8" ht="12.75">
      <c r="A1" s="42"/>
      <c r="B1" s="42"/>
      <c r="C1" s="42"/>
      <c r="D1" s="42"/>
      <c r="E1" s="42"/>
      <c r="F1" s="42"/>
      <c r="G1" s="26"/>
      <c r="H1" s="42"/>
    </row>
    <row r="2" spans="1:8" ht="12.75">
      <c r="A2" s="42"/>
      <c r="B2" s="157" t="s">
        <v>372</v>
      </c>
      <c r="C2" s="157"/>
      <c r="D2" s="157"/>
      <c r="E2" s="157"/>
      <c r="F2" s="157"/>
      <c r="G2" s="157"/>
      <c r="H2" s="42"/>
    </row>
    <row r="3" spans="1:10" ht="12.75">
      <c r="A3" s="42"/>
      <c r="B3" s="157"/>
      <c r="C3" s="157"/>
      <c r="D3" s="157"/>
      <c r="E3" s="157"/>
      <c r="F3" s="157"/>
      <c r="G3" s="157"/>
      <c r="H3" s="42"/>
      <c r="I3" s="42"/>
      <c r="J3" s="42"/>
    </row>
    <row r="4" spans="1:10" ht="12.75">
      <c r="A4" s="42"/>
      <c r="B4" s="157"/>
      <c r="C4" s="157"/>
      <c r="D4" s="157"/>
      <c r="E4" s="157"/>
      <c r="F4" s="157"/>
      <c r="G4" s="157"/>
      <c r="H4" s="42"/>
      <c r="I4" s="42"/>
      <c r="J4" s="42"/>
    </row>
    <row r="5" spans="1:10" ht="23.25">
      <c r="A5" s="42"/>
      <c r="B5" s="95"/>
      <c r="C5" s="95"/>
      <c r="D5" s="95"/>
      <c r="E5" s="95"/>
      <c r="F5" s="95"/>
      <c r="G5" s="98"/>
      <c r="H5" s="42"/>
      <c r="I5" s="42"/>
      <c r="J5" s="42"/>
    </row>
    <row r="6" spans="1:10" ht="23.25">
      <c r="A6" s="42"/>
      <c r="B6" s="95"/>
      <c r="C6" s="95"/>
      <c r="D6" s="95"/>
      <c r="E6" s="95"/>
      <c r="F6" s="95"/>
      <c r="G6" s="98"/>
      <c r="H6" s="42"/>
      <c r="I6" s="42"/>
      <c r="J6" s="42"/>
    </row>
    <row r="7" spans="1:10" ht="12.75">
      <c r="A7" s="42"/>
      <c r="B7" s="86" t="s">
        <v>304</v>
      </c>
      <c r="C7" s="41"/>
      <c r="D7" s="39"/>
      <c r="E7" s="41"/>
      <c r="F7" s="42"/>
      <c r="G7" s="26"/>
      <c r="H7" s="42"/>
      <c r="I7" s="42"/>
      <c r="J7" s="42"/>
    </row>
    <row r="8" spans="1:10" ht="15.75">
      <c r="A8" s="42"/>
      <c r="B8" s="86" t="s">
        <v>310</v>
      </c>
      <c r="C8" s="41"/>
      <c r="D8" s="39"/>
      <c r="E8" s="156" t="s">
        <v>315</v>
      </c>
      <c r="F8" s="156"/>
      <c r="G8" s="136">
        <v>29</v>
      </c>
      <c r="H8" s="42"/>
      <c r="I8" s="42"/>
      <c r="J8" s="42"/>
    </row>
    <row r="9" spans="1:10" ht="12.75">
      <c r="A9" s="42"/>
      <c r="B9" s="86" t="s">
        <v>308</v>
      </c>
      <c r="C9" s="41"/>
      <c r="D9" s="39"/>
      <c r="E9" s="41"/>
      <c r="F9" s="43"/>
      <c r="G9" s="27"/>
      <c r="H9" s="42"/>
      <c r="I9" s="42"/>
      <c r="J9" s="42"/>
    </row>
    <row r="10" spans="1:10" ht="12.75">
      <c r="A10" s="42"/>
      <c r="B10" s="87" t="s">
        <v>309</v>
      </c>
      <c r="C10" s="41"/>
      <c r="D10" s="39"/>
      <c r="E10" s="41"/>
      <c r="F10" s="41"/>
      <c r="G10" s="27"/>
      <c r="H10" s="42"/>
      <c r="I10" s="42"/>
      <c r="J10" s="42"/>
    </row>
    <row r="11" spans="1:10" ht="12.75">
      <c r="A11" s="42"/>
      <c r="B11" s="87"/>
      <c r="C11" s="41"/>
      <c r="D11" s="39"/>
      <c r="E11" s="41"/>
      <c r="F11" s="41"/>
      <c r="G11" s="27"/>
      <c r="H11" s="42"/>
      <c r="I11" s="42"/>
      <c r="J11" s="42"/>
    </row>
    <row r="12" spans="1:10" ht="25.5" customHeight="1">
      <c r="A12" s="96"/>
      <c r="B12" s="96"/>
      <c r="C12" s="96"/>
      <c r="D12" s="96"/>
      <c r="E12" s="96"/>
      <c r="F12" s="42"/>
      <c r="G12" s="26"/>
      <c r="H12" s="42"/>
      <c r="I12" s="42"/>
      <c r="J12" s="42"/>
    </row>
    <row r="13" spans="1:10" ht="15" customHeight="1">
      <c r="A13" s="96"/>
      <c r="B13" s="105" t="s">
        <v>322</v>
      </c>
      <c r="C13" s="79" t="s">
        <v>298</v>
      </c>
      <c r="D13" s="79" t="s">
        <v>306</v>
      </c>
      <c r="E13" s="79" t="s">
        <v>300</v>
      </c>
      <c r="F13" s="79" t="s">
        <v>301</v>
      </c>
      <c r="G13" s="47" t="s">
        <v>302</v>
      </c>
      <c r="H13" s="42"/>
      <c r="I13" s="42"/>
      <c r="J13" s="42"/>
    </row>
    <row r="14" spans="1:10" s="89" customFormat="1" ht="15" customHeight="1">
      <c r="A14" s="97"/>
      <c r="B14" s="138" t="s">
        <v>318</v>
      </c>
      <c r="C14" s="139" t="s">
        <v>3</v>
      </c>
      <c r="D14" s="140">
        <v>15</v>
      </c>
      <c r="E14" s="144">
        <v>0</v>
      </c>
      <c r="F14" s="141">
        <v>0</v>
      </c>
      <c r="G14" s="100">
        <f>G8</f>
        <v>29</v>
      </c>
      <c r="H14" s="102"/>
      <c r="I14" s="102"/>
      <c r="J14" s="102"/>
    </row>
    <row r="15" spans="1:10" s="89" customFormat="1" ht="15" customHeight="1">
      <c r="A15" s="97"/>
      <c r="B15" s="138" t="s">
        <v>319</v>
      </c>
      <c r="C15" s="139" t="s">
        <v>3</v>
      </c>
      <c r="D15" s="140">
        <v>18</v>
      </c>
      <c r="E15" s="144">
        <v>0</v>
      </c>
      <c r="F15" s="141">
        <v>0</v>
      </c>
      <c r="G15" s="100">
        <f>G8</f>
        <v>29</v>
      </c>
      <c r="H15" s="102"/>
      <c r="I15" s="102"/>
      <c r="J15" s="102"/>
    </row>
    <row r="16" spans="1:10" s="89" customFormat="1" ht="15" customHeight="1">
      <c r="A16" s="97"/>
      <c r="B16" s="138" t="s">
        <v>320</v>
      </c>
      <c r="C16" s="139" t="s">
        <v>3</v>
      </c>
      <c r="D16" s="140">
        <v>8</v>
      </c>
      <c r="E16" s="144">
        <v>0</v>
      </c>
      <c r="F16" s="141">
        <f aca="true" t="shared" si="0" ref="F16:F48">E16*D16*G16</f>
        <v>0</v>
      </c>
      <c r="G16" s="100">
        <f>G8</f>
        <v>29</v>
      </c>
      <c r="H16" s="102"/>
      <c r="I16" s="102"/>
      <c r="J16" s="102"/>
    </row>
    <row r="17" spans="1:10" ht="15" customHeight="1">
      <c r="A17" s="42"/>
      <c r="B17" s="138" t="s">
        <v>321</v>
      </c>
      <c r="C17" s="139" t="s">
        <v>3</v>
      </c>
      <c r="D17" s="142">
        <v>3</v>
      </c>
      <c r="E17" s="145"/>
      <c r="F17" s="141">
        <f t="shared" si="0"/>
        <v>0</v>
      </c>
      <c r="G17" s="101">
        <f>G8</f>
        <v>29</v>
      </c>
      <c r="H17" s="42"/>
      <c r="I17" s="42"/>
      <c r="J17" s="42"/>
    </row>
    <row r="18" spans="1:10" ht="18" customHeight="1">
      <c r="A18" s="42"/>
      <c r="B18" s="138" t="s">
        <v>323</v>
      </c>
      <c r="C18" s="139" t="s">
        <v>3</v>
      </c>
      <c r="D18" s="142">
        <v>21</v>
      </c>
      <c r="E18" s="146"/>
      <c r="F18" s="141">
        <f t="shared" si="0"/>
        <v>0</v>
      </c>
      <c r="G18" s="101">
        <f>G8</f>
        <v>29</v>
      </c>
      <c r="H18" s="42"/>
      <c r="I18" s="42"/>
      <c r="J18" s="42"/>
    </row>
    <row r="19" spans="1:10" ht="30">
      <c r="A19" s="42"/>
      <c r="B19" s="143" t="s">
        <v>324</v>
      </c>
      <c r="C19" s="139" t="s">
        <v>3</v>
      </c>
      <c r="D19" s="124">
        <v>29</v>
      </c>
      <c r="E19" s="147"/>
      <c r="F19" s="141">
        <f t="shared" si="0"/>
        <v>0</v>
      </c>
      <c r="G19" s="101">
        <f>G8</f>
        <v>29</v>
      </c>
      <c r="H19" s="42"/>
      <c r="I19" s="42"/>
      <c r="J19" s="42"/>
    </row>
    <row r="20" spans="1:10" ht="15.75">
      <c r="A20" s="42"/>
      <c r="B20" s="138" t="s">
        <v>325</v>
      </c>
      <c r="C20" s="139" t="s">
        <v>122</v>
      </c>
      <c r="D20" s="124">
        <v>3.5</v>
      </c>
      <c r="E20" s="147"/>
      <c r="F20" s="141">
        <f t="shared" si="0"/>
        <v>0</v>
      </c>
      <c r="G20" s="101">
        <f>G8</f>
        <v>29</v>
      </c>
      <c r="H20" s="42"/>
      <c r="I20" s="42"/>
      <c r="J20" s="42"/>
    </row>
    <row r="21" spans="1:10" ht="12.75" customHeight="1">
      <c r="A21" s="42"/>
      <c r="B21" s="138" t="s">
        <v>326</v>
      </c>
      <c r="C21" s="139" t="s">
        <v>3</v>
      </c>
      <c r="D21" s="124">
        <v>45</v>
      </c>
      <c r="E21" s="147"/>
      <c r="F21" s="141">
        <f t="shared" si="0"/>
        <v>0</v>
      </c>
      <c r="G21" s="101">
        <f>G8</f>
        <v>29</v>
      </c>
      <c r="H21" s="42"/>
      <c r="I21" s="42"/>
      <c r="J21" s="42"/>
    </row>
    <row r="22" spans="1:10" ht="16.5" customHeight="1">
      <c r="A22" s="42"/>
      <c r="B22" s="138" t="s">
        <v>327</v>
      </c>
      <c r="C22" s="139" t="s">
        <v>328</v>
      </c>
      <c r="D22" s="124">
        <v>27</v>
      </c>
      <c r="E22" s="147"/>
      <c r="F22" s="141">
        <f t="shared" si="0"/>
        <v>0</v>
      </c>
      <c r="G22" s="101">
        <f>G8</f>
        <v>29</v>
      </c>
      <c r="H22" s="42"/>
      <c r="I22" s="42"/>
      <c r="J22" s="42"/>
    </row>
    <row r="23" spans="1:10" ht="15.75">
      <c r="A23" s="42"/>
      <c r="B23" s="138" t="s">
        <v>329</v>
      </c>
      <c r="C23" s="139" t="s">
        <v>3</v>
      </c>
      <c r="D23" s="124">
        <v>25</v>
      </c>
      <c r="E23" s="147"/>
      <c r="F23" s="141">
        <f t="shared" si="0"/>
        <v>0</v>
      </c>
      <c r="G23" s="101">
        <f>G8</f>
        <v>29</v>
      </c>
      <c r="H23" s="42"/>
      <c r="I23" s="42"/>
      <c r="J23" s="42"/>
    </row>
    <row r="24" spans="1:10" ht="15.75">
      <c r="A24" s="42"/>
      <c r="B24" s="14" t="s">
        <v>330</v>
      </c>
      <c r="C24" s="3"/>
      <c r="D24" s="20"/>
      <c r="E24" s="148"/>
      <c r="F24" s="137"/>
      <c r="G24" s="101">
        <f>G8</f>
        <v>29</v>
      </c>
      <c r="H24" s="42"/>
      <c r="I24" s="42"/>
      <c r="J24" s="42"/>
    </row>
    <row r="25" spans="1:10" ht="15.75">
      <c r="A25" s="42"/>
      <c r="B25" s="123" t="s">
        <v>331</v>
      </c>
      <c r="C25" s="123" t="s">
        <v>3</v>
      </c>
      <c r="D25" s="124">
        <v>10</v>
      </c>
      <c r="E25" s="147"/>
      <c r="F25" s="141">
        <f t="shared" si="0"/>
        <v>0</v>
      </c>
      <c r="G25" s="101">
        <f>G8</f>
        <v>29</v>
      </c>
      <c r="H25" s="42"/>
      <c r="I25" s="42"/>
      <c r="J25" s="42"/>
    </row>
    <row r="26" spans="1:10" ht="15.75">
      <c r="A26" s="42" t="s">
        <v>332</v>
      </c>
      <c r="B26" s="123" t="s">
        <v>333</v>
      </c>
      <c r="C26" s="123" t="s">
        <v>3</v>
      </c>
      <c r="D26" s="124">
        <v>3</v>
      </c>
      <c r="E26" s="147"/>
      <c r="F26" s="141">
        <f t="shared" si="0"/>
        <v>0</v>
      </c>
      <c r="G26" s="101">
        <f>G8</f>
        <v>29</v>
      </c>
      <c r="H26" s="42"/>
      <c r="I26" s="42"/>
      <c r="J26" s="42"/>
    </row>
    <row r="27" spans="1:10" ht="15.75">
      <c r="A27" s="42"/>
      <c r="B27" s="123" t="s">
        <v>334</v>
      </c>
      <c r="C27" s="123" t="s">
        <v>3</v>
      </c>
      <c r="D27" s="124">
        <v>2</v>
      </c>
      <c r="E27" s="147"/>
      <c r="F27" s="141">
        <f t="shared" si="0"/>
        <v>0</v>
      </c>
      <c r="G27" s="101">
        <f>G8</f>
        <v>29</v>
      </c>
      <c r="H27" s="42"/>
      <c r="I27" s="42"/>
      <c r="J27" s="42"/>
    </row>
    <row r="28" spans="1:10" ht="15.75">
      <c r="A28" s="42"/>
      <c r="B28" s="123" t="s">
        <v>335</v>
      </c>
      <c r="C28" s="123" t="s">
        <v>3</v>
      </c>
      <c r="D28" s="124">
        <v>2</v>
      </c>
      <c r="E28" s="147"/>
      <c r="F28" s="141">
        <f t="shared" si="0"/>
        <v>0</v>
      </c>
      <c r="G28" s="101">
        <f>G8</f>
        <v>29</v>
      </c>
      <c r="H28" s="42"/>
      <c r="I28" s="42"/>
      <c r="J28" s="42"/>
    </row>
    <row r="29" spans="1:10" ht="15.75">
      <c r="A29" s="42"/>
      <c r="B29" s="123" t="s">
        <v>336</v>
      </c>
      <c r="C29" s="123" t="s">
        <v>3</v>
      </c>
      <c r="D29" s="124">
        <v>3</v>
      </c>
      <c r="E29" s="147"/>
      <c r="F29" s="141">
        <f t="shared" si="0"/>
        <v>0</v>
      </c>
      <c r="G29" s="101">
        <f>G8</f>
        <v>29</v>
      </c>
      <c r="H29" s="42"/>
      <c r="I29" s="42"/>
      <c r="J29" s="42"/>
    </row>
    <row r="30" spans="1:10" ht="15.75">
      <c r="A30" s="42"/>
      <c r="B30" s="123" t="s">
        <v>337</v>
      </c>
      <c r="C30" s="123" t="s">
        <v>3</v>
      </c>
      <c r="D30" s="124">
        <v>2</v>
      </c>
      <c r="E30" s="147"/>
      <c r="F30" s="141">
        <f t="shared" si="0"/>
        <v>0</v>
      </c>
      <c r="G30" s="101">
        <f>G8</f>
        <v>29</v>
      </c>
      <c r="H30" s="42"/>
      <c r="I30" s="42"/>
      <c r="J30" s="42"/>
    </row>
    <row r="31" spans="1:10" ht="15.75">
      <c r="A31" s="42"/>
      <c r="B31" s="123" t="s">
        <v>342</v>
      </c>
      <c r="C31" s="123" t="s">
        <v>3</v>
      </c>
      <c r="D31" s="124">
        <v>1.5</v>
      </c>
      <c r="E31" s="147"/>
      <c r="F31" s="141">
        <f t="shared" si="0"/>
        <v>0</v>
      </c>
      <c r="G31" s="101">
        <f>G8</f>
        <v>29</v>
      </c>
      <c r="H31" s="42"/>
      <c r="I31" s="42"/>
      <c r="J31" s="42"/>
    </row>
    <row r="32" spans="1:10" ht="15.75">
      <c r="A32" s="42"/>
      <c r="B32" s="123" t="s">
        <v>339</v>
      </c>
      <c r="C32" s="123" t="s">
        <v>3</v>
      </c>
      <c r="D32" s="124">
        <v>7</v>
      </c>
      <c r="E32" s="147"/>
      <c r="F32" s="141">
        <f t="shared" si="0"/>
        <v>0</v>
      </c>
      <c r="G32" s="101">
        <f>G8</f>
        <v>29</v>
      </c>
      <c r="H32" s="42"/>
      <c r="I32" s="42"/>
      <c r="J32" s="42"/>
    </row>
    <row r="33" spans="1:10" ht="15.75">
      <c r="A33" s="42"/>
      <c r="B33" s="123" t="s">
        <v>340</v>
      </c>
      <c r="C33" s="123" t="s">
        <v>3</v>
      </c>
      <c r="D33" s="124">
        <v>5</v>
      </c>
      <c r="E33" s="147"/>
      <c r="F33" s="141">
        <f t="shared" si="0"/>
        <v>0</v>
      </c>
      <c r="G33" s="101">
        <f>G8</f>
        <v>29</v>
      </c>
      <c r="H33" s="42"/>
      <c r="I33" s="42"/>
      <c r="J33" s="42"/>
    </row>
    <row r="34" spans="1:10" ht="15.75">
      <c r="A34" s="42"/>
      <c r="B34" s="123" t="s">
        <v>338</v>
      </c>
      <c r="C34" s="123" t="s">
        <v>3</v>
      </c>
      <c r="D34" s="124">
        <v>2</v>
      </c>
      <c r="E34" s="147"/>
      <c r="F34" s="141">
        <f t="shared" si="0"/>
        <v>0</v>
      </c>
      <c r="G34" s="101">
        <f>G8</f>
        <v>29</v>
      </c>
      <c r="H34" s="42"/>
      <c r="I34" s="42"/>
      <c r="J34" s="42"/>
    </row>
    <row r="35" spans="1:10" ht="15.75">
      <c r="A35" s="42"/>
      <c r="B35" s="123" t="s">
        <v>341</v>
      </c>
      <c r="C35" s="123" t="s">
        <v>3</v>
      </c>
      <c r="D35" s="124">
        <v>1.5</v>
      </c>
      <c r="E35" s="147"/>
      <c r="F35" s="141">
        <f t="shared" si="0"/>
        <v>0</v>
      </c>
      <c r="G35" s="101">
        <f>G8</f>
        <v>29</v>
      </c>
      <c r="H35" s="42"/>
      <c r="I35" s="42"/>
      <c r="J35" s="42"/>
    </row>
    <row r="36" spans="1:10" ht="15.75">
      <c r="A36" s="42"/>
      <c r="B36" s="123" t="s">
        <v>343</v>
      </c>
      <c r="C36" s="123" t="s">
        <v>122</v>
      </c>
      <c r="D36" s="124">
        <v>5</v>
      </c>
      <c r="E36" s="147"/>
      <c r="F36" s="141">
        <f t="shared" si="0"/>
        <v>0</v>
      </c>
      <c r="G36" s="101">
        <f>G8</f>
        <v>29</v>
      </c>
      <c r="H36" s="42"/>
      <c r="I36" s="42"/>
      <c r="J36" s="42"/>
    </row>
    <row r="37" spans="1:10" ht="15.75">
      <c r="A37" s="42"/>
      <c r="B37" s="123" t="s">
        <v>344</v>
      </c>
      <c r="C37" s="123" t="s">
        <v>122</v>
      </c>
      <c r="D37" s="124">
        <v>6</v>
      </c>
      <c r="E37" s="147"/>
      <c r="F37" s="141">
        <f t="shared" si="0"/>
        <v>0</v>
      </c>
      <c r="G37" s="101">
        <f>G8</f>
        <v>29</v>
      </c>
      <c r="H37" s="42"/>
      <c r="I37" s="42"/>
      <c r="J37" s="42"/>
    </row>
    <row r="38" spans="1:10" ht="15.75">
      <c r="A38" s="42"/>
      <c r="B38" s="123" t="s">
        <v>345</v>
      </c>
      <c r="C38" s="123" t="s">
        <v>122</v>
      </c>
      <c r="D38" s="124">
        <v>6</v>
      </c>
      <c r="E38" s="147"/>
      <c r="F38" s="141">
        <f t="shared" si="0"/>
        <v>0</v>
      </c>
      <c r="G38" s="101">
        <f>G8</f>
        <v>29</v>
      </c>
      <c r="H38" s="42"/>
      <c r="I38" s="42"/>
      <c r="J38" s="42"/>
    </row>
    <row r="39" spans="1:10" ht="15.75">
      <c r="A39" s="42"/>
      <c r="B39" s="123" t="s">
        <v>346</v>
      </c>
      <c r="C39" s="123" t="s">
        <v>122</v>
      </c>
      <c r="D39" s="124">
        <v>6</v>
      </c>
      <c r="E39" s="147"/>
      <c r="F39" s="141">
        <f t="shared" si="0"/>
        <v>0</v>
      </c>
      <c r="G39" s="101">
        <f>G8</f>
        <v>29</v>
      </c>
      <c r="H39" s="42"/>
      <c r="I39" s="42"/>
      <c r="J39" s="42"/>
    </row>
    <row r="40" spans="1:10" ht="15.75">
      <c r="A40" s="42"/>
      <c r="B40" s="123" t="s">
        <v>347</v>
      </c>
      <c r="C40" s="123" t="s">
        <v>122</v>
      </c>
      <c r="D40" s="124">
        <v>8</v>
      </c>
      <c r="E40" s="147">
        <v>0</v>
      </c>
      <c r="F40" s="141">
        <f t="shared" si="0"/>
        <v>0</v>
      </c>
      <c r="G40" s="101">
        <f>G8</f>
        <v>29</v>
      </c>
      <c r="H40" s="42"/>
      <c r="I40" s="42">
        <v>5</v>
      </c>
      <c r="J40" s="42"/>
    </row>
    <row r="41" spans="1:10" ht="15.75">
      <c r="A41" s="42"/>
      <c r="B41" s="123" t="s">
        <v>348</v>
      </c>
      <c r="C41" s="123" t="s">
        <v>3</v>
      </c>
      <c r="D41" s="124">
        <v>25</v>
      </c>
      <c r="E41" s="147"/>
      <c r="F41" s="141">
        <f t="shared" si="0"/>
        <v>0</v>
      </c>
      <c r="G41" s="101">
        <f>G8</f>
        <v>29</v>
      </c>
      <c r="H41" s="42"/>
      <c r="I41" s="42"/>
      <c r="J41" s="42"/>
    </row>
    <row r="42" spans="1:10" ht="15.75">
      <c r="A42" s="42"/>
      <c r="B42" s="123" t="s">
        <v>349</v>
      </c>
      <c r="C42" s="123" t="s">
        <v>3</v>
      </c>
      <c r="D42" s="124">
        <v>9</v>
      </c>
      <c r="E42" s="147"/>
      <c r="F42" s="141">
        <f t="shared" si="0"/>
        <v>0</v>
      </c>
      <c r="G42" s="101">
        <f>G8</f>
        <v>29</v>
      </c>
      <c r="H42" s="42"/>
      <c r="I42" s="42"/>
      <c r="J42" s="42"/>
    </row>
    <row r="43" spans="1:10" ht="15.75">
      <c r="A43" s="42"/>
      <c r="B43" s="123" t="s">
        <v>350</v>
      </c>
      <c r="C43" s="123" t="s">
        <v>3</v>
      </c>
      <c r="D43" s="124">
        <v>12</v>
      </c>
      <c r="E43" s="147"/>
      <c r="F43" s="141">
        <f t="shared" si="0"/>
        <v>0</v>
      </c>
      <c r="G43" s="101">
        <f>G8</f>
        <v>29</v>
      </c>
      <c r="H43" s="42"/>
      <c r="I43" s="42"/>
      <c r="J43" s="42"/>
    </row>
    <row r="44" spans="1:10" ht="15.75">
      <c r="A44" s="42"/>
      <c r="B44" s="123" t="s">
        <v>351</v>
      </c>
      <c r="C44" s="123" t="s">
        <v>3</v>
      </c>
      <c r="D44" s="124">
        <v>15</v>
      </c>
      <c r="E44" s="147"/>
      <c r="F44" s="141">
        <f t="shared" si="0"/>
        <v>0</v>
      </c>
      <c r="G44" s="101">
        <f>G8</f>
        <v>29</v>
      </c>
      <c r="H44" s="42"/>
      <c r="I44" s="42"/>
      <c r="J44" s="42"/>
    </row>
    <row r="45" spans="1:9" ht="15.75">
      <c r="A45" s="42"/>
      <c r="B45" s="123" t="s">
        <v>352</v>
      </c>
      <c r="C45" s="123" t="s">
        <v>122</v>
      </c>
      <c r="D45" s="124">
        <v>5</v>
      </c>
      <c r="E45" s="147"/>
      <c r="F45" s="141">
        <f t="shared" si="0"/>
        <v>0</v>
      </c>
      <c r="G45" s="101">
        <f>G8</f>
        <v>29</v>
      </c>
      <c r="H45" s="42"/>
      <c r="I45" s="42"/>
    </row>
    <row r="46" spans="1:9" ht="15.75">
      <c r="A46" s="42"/>
      <c r="B46" s="123" t="s">
        <v>353</v>
      </c>
      <c r="C46" s="123" t="s">
        <v>122</v>
      </c>
      <c r="D46" s="124">
        <v>7</v>
      </c>
      <c r="E46" s="147"/>
      <c r="F46" s="141">
        <f t="shared" si="0"/>
        <v>0</v>
      </c>
      <c r="G46" s="101">
        <f>G8</f>
        <v>29</v>
      </c>
      <c r="H46" s="42"/>
      <c r="I46" s="42"/>
    </row>
    <row r="47" spans="1:9" ht="15.75">
      <c r="A47" s="42"/>
      <c r="B47" s="123" t="s">
        <v>354</v>
      </c>
      <c r="C47" s="123" t="s">
        <v>122</v>
      </c>
      <c r="D47" s="124">
        <v>7</v>
      </c>
      <c r="E47" s="147"/>
      <c r="F47" s="141">
        <f t="shared" si="0"/>
        <v>0</v>
      </c>
      <c r="G47" s="101">
        <f>G8</f>
        <v>29</v>
      </c>
      <c r="H47" s="42"/>
      <c r="I47" s="42"/>
    </row>
    <row r="48" spans="1:9" ht="15.75">
      <c r="A48" s="42"/>
      <c r="B48" s="123" t="s">
        <v>355</v>
      </c>
      <c r="C48" s="123" t="s">
        <v>1</v>
      </c>
      <c r="D48" s="124">
        <v>45</v>
      </c>
      <c r="E48" s="147"/>
      <c r="F48" s="141">
        <f t="shared" si="0"/>
        <v>0</v>
      </c>
      <c r="G48" s="101">
        <f>G8</f>
        <v>29</v>
      </c>
      <c r="H48" s="42"/>
      <c r="I48" s="42"/>
    </row>
    <row r="49" spans="1:9" ht="12.75">
      <c r="A49" s="42"/>
      <c r="B49" s="42"/>
      <c r="C49" s="42"/>
      <c r="D49" s="103"/>
      <c r="E49" s="42"/>
      <c r="F49" s="42"/>
      <c r="G49" s="26"/>
      <c r="H49" s="42"/>
      <c r="I49" s="42"/>
    </row>
    <row r="50" spans="1:9" ht="12.75">
      <c r="A50" s="42"/>
      <c r="B50" s="42"/>
      <c r="C50" s="42"/>
      <c r="D50" s="104"/>
      <c r="E50" s="42"/>
      <c r="F50" s="42"/>
      <c r="G50" s="26"/>
      <c r="H50" s="42"/>
      <c r="I50" s="42"/>
    </row>
    <row r="51" spans="1:9" ht="12.75">
      <c r="A51" s="42"/>
      <c r="B51" s="42"/>
      <c r="C51" s="42"/>
      <c r="D51" s="104"/>
      <c r="E51" s="42"/>
      <c r="F51" s="42"/>
      <c r="G51" s="26"/>
      <c r="H51" s="42"/>
      <c r="I51" s="42"/>
    </row>
    <row r="52" spans="1:9" ht="18">
      <c r="A52" s="42"/>
      <c r="B52" s="107" t="s">
        <v>371</v>
      </c>
      <c r="C52" s="42"/>
      <c r="D52" s="104"/>
      <c r="E52" s="93" t="s">
        <v>303</v>
      </c>
      <c r="F52" s="46">
        <f>SUM(F14:F51)</f>
        <v>0</v>
      </c>
      <c r="G52" s="26"/>
      <c r="H52" s="42"/>
      <c r="I52" s="42"/>
    </row>
    <row r="53" spans="1:9" ht="12.75">
      <c r="A53" s="42"/>
      <c r="B53" s="42"/>
      <c r="C53" s="42"/>
      <c r="D53" s="104"/>
      <c r="E53" s="42"/>
      <c r="F53" s="42"/>
      <c r="G53" s="26"/>
      <c r="H53" s="42"/>
      <c r="I53" s="42"/>
    </row>
    <row r="54" spans="1:9" ht="12.75">
      <c r="A54" s="42"/>
      <c r="B54" s="42"/>
      <c r="C54" s="42"/>
      <c r="D54" s="104"/>
      <c r="E54" s="42"/>
      <c r="F54" s="42"/>
      <c r="G54" s="26"/>
      <c r="H54" s="42"/>
      <c r="I54" s="42"/>
    </row>
    <row r="55" spans="2:9" ht="12.75">
      <c r="B55" s="42"/>
      <c r="C55" s="42"/>
      <c r="D55" s="104"/>
      <c r="E55" s="42"/>
      <c r="F55" s="42"/>
      <c r="G55" s="26"/>
      <c r="H55" s="42"/>
      <c r="I55" s="42"/>
    </row>
    <row r="56" spans="4:9" ht="12.75">
      <c r="D56" s="90"/>
      <c r="G56" s="26"/>
      <c r="H56" s="42"/>
      <c r="I56" s="42"/>
    </row>
    <row r="57" ht="12.75">
      <c r="D57" s="90"/>
    </row>
    <row r="58" ht="12.75">
      <c r="D58" s="90"/>
    </row>
    <row r="59" ht="12.75">
      <c r="D59" s="90"/>
    </row>
    <row r="60" ht="12.75">
      <c r="D60" s="90"/>
    </row>
    <row r="61" ht="12.75">
      <c r="D61" s="90"/>
    </row>
    <row r="62" ht="12.75">
      <c r="D62" s="90"/>
    </row>
    <row r="63" ht="12.75">
      <c r="D63" s="90"/>
    </row>
    <row r="64" ht="12.75">
      <c r="D64" s="90"/>
    </row>
    <row r="65" ht="12.75">
      <c r="D65" s="90"/>
    </row>
    <row r="66" ht="12.75">
      <c r="D66" s="90"/>
    </row>
    <row r="67" ht="12.75">
      <c r="D67" s="90"/>
    </row>
    <row r="68" ht="12.75">
      <c r="D68" s="90"/>
    </row>
    <row r="69" ht="12.75">
      <c r="D69" s="90"/>
    </row>
    <row r="70" ht="12.75">
      <c r="D70" s="90"/>
    </row>
    <row r="71" ht="12.75">
      <c r="D71" s="90"/>
    </row>
    <row r="72" ht="12.75">
      <c r="D72" s="90"/>
    </row>
    <row r="73" ht="12.75">
      <c r="D73" s="90"/>
    </row>
    <row r="74" ht="12.75">
      <c r="D74" s="90"/>
    </row>
    <row r="75" ht="12.75">
      <c r="D75" s="90"/>
    </row>
    <row r="76" ht="12.75">
      <c r="D76" s="90"/>
    </row>
    <row r="77" ht="12.75">
      <c r="D77" s="90"/>
    </row>
    <row r="78" ht="12.75">
      <c r="D78" s="90"/>
    </row>
    <row r="79" ht="12.75">
      <c r="D79" s="90"/>
    </row>
  </sheetData>
  <mergeCells count="2">
    <mergeCell ref="B2:G4"/>
    <mergeCell ref="E8:F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H37"/>
  <sheetViews>
    <sheetView workbookViewId="0" topLeftCell="A1">
      <selection activeCell="G9" sqref="G9"/>
    </sheetView>
  </sheetViews>
  <sheetFormatPr defaultColWidth="9.00390625" defaultRowHeight="12.75"/>
  <cols>
    <col min="2" max="2" width="63.625" style="0" customWidth="1"/>
    <col min="3" max="3" width="15.75390625" style="0" customWidth="1"/>
    <col min="4" max="4" width="18.375" style="0" customWidth="1"/>
    <col min="5" max="5" width="20.875" style="0" customWidth="1"/>
    <col min="6" max="6" width="19.875" style="0" customWidth="1"/>
  </cols>
  <sheetData>
    <row r="1" spans="1:8" ht="12.75">
      <c r="A1" s="42"/>
      <c r="H1" s="42"/>
    </row>
    <row r="2" spans="1:8" ht="12.75">
      <c r="A2" s="42"/>
      <c r="B2" s="42"/>
      <c r="C2" s="42"/>
      <c r="D2" s="42"/>
      <c r="E2" s="42"/>
      <c r="F2" s="42"/>
      <c r="G2" s="42"/>
      <c r="H2" s="42"/>
    </row>
    <row r="3" spans="1:8" ht="12.75">
      <c r="A3" s="42"/>
      <c r="B3" s="157" t="s">
        <v>372</v>
      </c>
      <c r="C3" s="157"/>
      <c r="D3" s="157"/>
      <c r="E3" s="157"/>
      <c r="F3" s="157"/>
      <c r="G3" s="157"/>
      <c r="H3" s="42"/>
    </row>
    <row r="4" spans="1:8" ht="12.75">
      <c r="A4" s="42"/>
      <c r="B4" s="157"/>
      <c r="C4" s="157"/>
      <c r="D4" s="157"/>
      <c r="E4" s="157"/>
      <c r="F4" s="157"/>
      <c r="G4" s="157"/>
      <c r="H4" s="42"/>
    </row>
    <row r="5" spans="1:8" ht="12.75">
      <c r="A5" s="42"/>
      <c r="B5" s="157"/>
      <c r="C5" s="157"/>
      <c r="D5" s="157"/>
      <c r="E5" s="157"/>
      <c r="F5" s="157"/>
      <c r="G5" s="157"/>
      <c r="H5" s="42"/>
    </row>
    <row r="6" spans="1:8" ht="23.25">
      <c r="A6" s="42"/>
      <c r="B6" s="95"/>
      <c r="C6" s="95"/>
      <c r="D6" s="95"/>
      <c r="E6" s="95"/>
      <c r="F6" s="95"/>
      <c r="G6" s="95"/>
      <c r="H6" s="42"/>
    </row>
    <row r="7" spans="1:8" ht="23.25">
      <c r="A7" s="42"/>
      <c r="B7" s="95"/>
      <c r="C7" s="95"/>
      <c r="D7" s="95"/>
      <c r="E7" s="95"/>
      <c r="F7" s="95"/>
      <c r="G7" s="95"/>
      <c r="H7" s="42"/>
    </row>
    <row r="8" spans="1:8" ht="12.75">
      <c r="A8" s="42"/>
      <c r="B8" s="86" t="s">
        <v>304</v>
      </c>
      <c r="C8" s="41"/>
      <c r="D8" s="39"/>
      <c r="E8" s="41"/>
      <c r="F8" s="42"/>
      <c r="G8" s="42"/>
      <c r="H8" s="42"/>
    </row>
    <row r="9" spans="1:8" ht="15.75">
      <c r="A9" s="42"/>
      <c r="B9" s="86" t="s">
        <v>310</v>
      </c>
      <c r="C9" s="41"/>
      <c r="D9" s="39"/>
      <c r="E9" s="156" t="s">
        <v>315</v>
      </c>
      <c r="F9" s="156"/>
      <c r="G9" s="136">
        <v>22</v>
      </c>
      <c r="H9" s="42"/>
    </row>
    <row r="10" spans="1:8" ht="12.75">
      <c r="A10" s="42"/>
      <c r="B10" s="86" t="s">
        <v>308</v>
      </c>
      <c r="C10" s="41"/>
      <c r="D10" s="39"/>
      <c r="E10" s="41"/>
      <c r="F10" s="43"/>
      <c r="G10" s="43"/>
      <c r="H10" s="42"/>
    </row>
    <row r="11" spans="1:8" ht="12.75">
      <c r="A11" s="42"/>
      <c r="B11" s="87" t="s">
        <v>309</v>
      </c>
      <c r="C11" s="41"/>
      <c r="D11" s="39"/>
      <c r="E11" s="41"/>
      <c r="F11" s="41"/>
      <c r="G11" s="27"/>
      <c r="H11" s="42"/>
    </row>
    <row r="12" spans="1:8" ht="12.75">
      <c r="A12" s="42"/>
      <c r="B12" s="87"/>
      <c r="C12" s="41"/>
      <c r="D12" s="39"/>
      <c r="E12" s="41"/>
      <c r="F12" s="41"/>
      <c r="G12" s="27"/>
      <c r="H12" s="42"/>
    </row>
    <row r="13" spans="1:8" ht="18">
      <c r="A13" s="42"/>
      <c r="B13" s="3"/>
      <c r="C13" s="79" t="s">
        <v>298</v>
      </c>
      <c r="D13" s="79" t="s">
        <v>306</v>
      </c>
      <c r="E13" s="79" t="s">
        <v>300</v>
      </c>
      <c r="F13" s="79" t="s">
        <v>301</v>
      </c>
      <c r="G13" s="47" t="s">
        <v>302</v>
      </c>
      <c r="H13" s="45"/>
    </row>
    <row r="14" spans="1:8" ht="15.75">
      <c r="A14" s="42"/>
      <c r="B14" s="108" t="s">
        <v>357</v>
      </c>
      <c r="C14" s="108" t="s">
        <v>51</v>
      </c>
      <c r="D14" s="149">
        <v>14</v>
      </c>
      <c r="E14" s="108">
        <v>0</v>
      </c>
      <c r="F14" s="128">
        <f>E14*D14*G14</f>
        <v>0</v>
      </c>
      <c r="G14" s="48">
        <f>G9</f>
        <v>22</v>
      </c>
      <c r="H14" s="45"/>
    </row>
    <row r="15" spans="1:8" ht="15.75">
      <c r="A15" s="42"/>
      <c r="B15" s="108" t="s">
        <v>358</v>
      </c>
      <c r="C15" s="108" t="s">
        <v>51</v>
      </c>
      <c r="D15" s="149">
        <v>15</v>
      </c>
      <c r="E15" s="108">
        <v>0</v>
      </c>
      <c r="F15" s="128">
        <f aca="true" t="shared" si="0" ref="F15:F26">E15*D15*G15</f>
        <v>0</v>
      </c>
      <c r="G15" s="48">
        <f>G9</f>
        <v>22</v>
      </c>
      <c r="H15" s="45"/>
    </row>
    <row r="16" spans="1:8" ht="15.75">
      <c r="A16" s="42"/>
      <c r="B16" s="108" t="s">
        <v>359</v>
      </c>
      <c r="C16" s="108" t="s">
        <v>1</v>
      </c>
      <c r="D16" s="149">
        <v>30</v>
      </c>
      <c r="E16" s="108"/>
      <c r="F16" s="128">
        <f t="shared" si="0"/>
        <v>0</v>
      </c>
      <c r="G16" s="48">
        <f>G9</f>
        <v>22</v>
      </c>
      <c r="H16" s="45"/>
    </row>
    <row r="17" spans="1:8" ht="15.75">
      <c r="A17" s="42"/>
      <c r="B17" s="108" t="s">
        <v>360</v>
      </c>
      <c r="C17" s="108" t="s">
        <v>1</v>
      </c>
      <c r="D17" s="149">
        <v>6</v>
      </c>
      <c r="E17" s="108"/>
      <c r="F17" s="128">
        <f t="shared" si="0"/>
        <v>0</v>
      </c>
      <c r="G17" s="48">
        <f>G9</f>
        <v>22</v>
      </c>
      <c r="H17" s="45"/>
    </row>
    <row r="18" spans="1:8" ht="15.75">
      <c r="A18" s="42"/>
      <c r="B18" s="108" t="s">
        <v>361</v>
      </c>
      <c r="C18" s="108" t="s">
        <v>1</v>
      </c>
      <c r="D18" s="149">
        <v>15</v>
      </c>
      <c r="E18" s="108"/>
      <c r="F18" s="128">
        <f t="shared" si="0"/>
        <v>0</v>
      </c>
      <c r="G18" s="48">
        <f>G9</f>
        <v>22</v>
      </c>
      <c r="H18" s="45"/>
    </row>
    <row r="19" spans="1:8" ht="15.75">
      <c r="A19" s="42"/>
      <c r="B19" s="108" t="s">
        <v>362</v>
      </c>
      <c r="C19" s="108" t="s">
        <v>3</v>
      </c>
      <c r="D19" s="149">
        <v>3</v>
      </c>
      <c r="E19" s="108">
        <v>0</v>
      </c>
      <c r="F19" s="128">
        <f t="shared" si="0"/>
        <v>0</v>
      </c>
      <c r="G19" s="48">
        <f>G9</f>
        <v>22</v>
      </c>
      <c r="H19" s="45"/>
    </row>
    <row r="20" spans="1:8" ht="15.75">
      <c r="A20" s="42"/>
      <c r="B20" s="108" t="s">
        <v>363</v>
      </c>
      <c r="C20" s="108" t="s">
        <v>51</v>
      </c>
      <c r="D20" s="149">
        <v>14</v>
      </c>
      <c r="E20" s="108"/>
      <c r="F20" s="128">
        <f t="shared" si="0"/>
        <v>0</v>
      </c>
      <c r="G20" s="48">
        <f>G9</f>
        <v>22</v>
      </c>
      <c r="H20" s="45"/>
    </row>
    <row r="21" spans="1:8" ht="15.75">
      <c r="A21" s="42"/>
      <c r="B21" s="108" t="s">
        <v>364</v>
      </c>
      <c r="C21" s="108" t="s">
        <v>365</v>
      </c>
      <c r="D21" s="149">
        <v>500</v>
      </c>
      <c r="E21" s="108"/>
      <c r="F21" s="128">
        <f t="shared" si="0"/>
        <v>0</v>
      </c>
      <c r="G21" s="48">
        <f>G9</f>
        <v>22</v>
      </c>
      <c r="H21" s="45"/>
    </row>
    <row r="22" spans="1:8" ht="15.75">
      <c r="A22" s="42"/>
      <c r="B22" s="108" t="s">
        <v>366</v>
      </c>
      <c r="C22" s="108" t="s">
        <v>1</v>
      </c>
      <c r="D22" s="149">
        <v>12</v>
      </c>
      <c r="E22" s="108"/>
      <c r="F22" s="128">
        <f t="shared" si="0"/>
        <v>0</v>
      </c>
      <c r="G22" s="48">
        <f>G9</f>
        <v>22</v>
      </c>
      <c r="H22" s="45"/>
    </row>
    <row r="23" spans="1:8" ht="15.75">
      <c r="A23" s="42"/>
      <c r="B23" s="108" t="s">
        <v>367</v>
      </c>
      <c r="C23" s="108" t="s">
        <v>1</v>
      </c>
      <c r="D23" s="149">
        <v>22</v>
      </c>
      <c r="E23" s="108"/>
      <c r="F23" s="128">
        <f t="shared" si="0"/>
        <v>0</v>
      </c>
      <c r="G23" s="48">
        <f>G9</f>
        <v>22</v>
      </c>
      <c r="H23" s="45"/>
    </row>
    <row r="24" spans="1:8" ht="15.75">
      <c r="A24" s="42"/>
      <c r="B24" s="108" t="s">
        <v>368</v>
      </c>
      <c r="C24" s="108"/>
      <c r="D24" s="149"/>
      <c r="E24" s="108"/>
      <c r="F24" s="128">
        <f t="shared" si="0"/>
        <v>0</v>
      </c>
      <c r="G24" s="48">
        <f>G9</f>
        <v>22</v>
      </c>
      <c r="H24" s="45"/>
    </row>
    <row r="25" spans="1:8" ht="15.75">
      <c r="A25" s="42"/>
      <c r="B25" s="108" t="s">
        <v>369</v>
      </c>
      <c r="C25" s="108" t="s">
        <v>3</v>
      </c>
      <c r="D25" s="149">
        <v>10</v>
      </c>
      <c r="E25" s="108"/>
      <c r="F25" s="128">
        <f t="shared" si="0"/>
        <v>0</v>
      </c>
      <c r="G25" s="48">
        <f>G9</f>
        <v>22</v>
      </c>
      <c r="H25" s="45"/>
    </row>
    <row r="26" spans="1:8" ht="15.75">
      <c r="A26" s="42"/>
      <c r="B26" s="123"/>
      <c r="C26" s="123"/>
      <c r="D26" s="150"/>
      <c r="E26" s="123"/>
      <c r="F26" s="128">
        <f t="shared" si="0"/>
        <v>0</v>
      </c>
      <c r="G26" s="50">
        <f>G9</f>
        <v>22</v>
      </c>
      <c r="H26" s="45"/>
    </row>
    <row r="27" spans="1:8" ht="12.75">
      <c r="A27" s="42"/>
      <c r="B27" s="42"/>
      <c r="C27" s="42"/>
      <c r="D27" s="42"/>
      <c r="E27" s="42"/>
      <c r="F27" s="42"/>
      <c r="G27" s="51"/>
      <c r="H27" s="45"/>
    </row>
    <row r="28" spans="1:8" ht="12.75">
      <c r="A28" s="42"/>
      <c r="B28" s="42"/>
      <c r="C28" s="42"/>
      <c r="D28" s="42"/>
      <c r="E28" s="42"/>
      <c r="F28" s="42"/>
      <c r="G28" s="42"/>
      <c r="H28" s="42"/>
    </row>
    <row r="29" spans="1:8" ht="18">
      <c r="A29" s="42"/>
      <c r="B29" s="107" t="s">
        <v>371</v>
      </c>
      <c r="C29" s="42"/>
      <c r="D29" s="42"/>
      <c r="E29" s="93" t="s">
        <v>303</v>
      </c>
      <c r="F29" s="46">
        <f>SUM(F14:F28)</f>
        <v>0</v>
      </c>
      <c r="G29" s="42"/>
      <c r="H29" s="42"/>
    </row>
    <row r="30" spans="1:8" ht="12.75">
      <c r="A30" s="42"/>
      <c r="B30" s="42"/>
      <c r="C30" s="42"/>
      <c r="D30" s="42"/>
      <c r="E30" s="42"/>
      <c r="F30" s="42"/>
      <c r="G30" s="42"/>
      <c r="H30" s="42"/>
    </row>
    <row r="31" spans="1:8" ht="12.75">
      <c r="A31" s="42"/>
      <c r="B31" s="42"/>
      <c r="C31" s="42"/>
      <c r="D31" s="42"/>
      <c r="E31" s="42"/>
      <c r="F31" s="42"/>
      <c r="G31" s="42"/>
      <c r="H31" s="42"/>
    </row>
    <row r="32" spans="1:8" ht="12.75">
      <c r="A32" s="42"/>
      <c r="B32" s="42"/>
      <c r="C32" s="42"/>
      <c r="D32" s="42"/>
      <c r="E32" s="42"/>
      <c r="F32" s="42"/>
      <c r="G32" s="42"/>
      <c r="H32" s="42"/>
    </row>
    <row r="33" spans="1:8" ht="12.75">
      <c r="A33" s="42"/>
      <c r="B33" s="42"/>
      <c r="C33" s="42"/>
      <c r="D33" s="42"/>
      <c r="E33" s="42"/>
      <c r="F33" s="42"/>
      <c r="G33" s="42"/>
      <c r="H33" s="42"/>
    </row>
    <row r="34" spans="1:8" ht="12.75">
      <c r="A34" s="42"/>
      <c r="B34" s="42"/>
      <c r="C34" s="42"/>
      <c r="D34" s="42"/>
      <c r="E34" s="42"/>
      <c r="F34" s="42"/>
      <c r="G34" s="42"/>
      <c r="H34" s="42"/>
    </row>
    <row r="35" spans="1:8" ht="12.75">
      <c r="A35" s="42"/>
      <c r="B35" s="42"/>
      <c r="C35" s="42"/>
      <c r="D35" s="42"/>
      <c r="E35" s="42"/>
      <c r="F35" s="42"/>
      <c r="G35" s="42"/>
      <c r="H35" s="42"/>
    </row>
    <row r="36" spans="1:8" ht="12.75">
      <c r="A36" s="42"/>
      <c r="B36" s="42"/>
      <c r="C36" s="42"/>
      <c r="D36" s="42"/>
      <c r="E36" s="42"/>
      <c r="F36" s="42"/>
      <c r="G36" s="42"/>
      <c r="H36" s="42"/>
    </row>
    <row r="37" ht="12.75">
      <c r="H37" s="42"/>
    </row>
  </sheetData>
  <mergeCells count="2">
    <mergeCell ref="B3:G5"/>
    <mergeCell ref="E9:F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Bastard</dc:creator>
  <cp:keywords/>
  <dc:description/>
  <cp:lastModifiedBy>111</cp:lastModifiedBy>
  <dcterms:created xsi:type="dcterms:W3CDTF">2010-07-10T06:21:14Z</dcterms:created>
  <dcterms:modified xsi:type="dcterms:W3CDTF">2010-08-15T10:40:55Z</dcterms:modified>
  <cp:category/>
  <cp:version/>
  <cp:contentType/>
  <cp:contentStatus/>
</cp:coreProperties>
</file>